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1-7" sheetId="1" r:id="rId1"/>
  </sheets>
  <definedNames>
    <definedName name="_xlnm._FilterDatabase" localSheetId="0" hidden="1">'1-7'!#REF!</definedName>
    <definedName name="_xlnm.Print_Area" localSheetId="0">'1-7'!$A$1:$H$56</definedName>
  </definedNames>
  <calcPr calcId="144525"/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<sst xmlns="http://schemas.openxmlformats.org/spreadsheetml/2006/main" count="112" uniqueCount="112">
  <si>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1-7 </t>
    </r>
    <r>
      <rPr>
        <sz val="14"/>
        <rFont val="黑体"/>
        <charset val="134"/>
      </rPr>
      <t>分地区分申请人类型国内实用新型专利申请量</t>
    </r>
    <r>
      <rPr>
        <sz val="14"/>
        <rFont val="Times New Roman"/>
        <charset val="134"/>
      </rPr>
      <t>(2022</t>
    </r>
    <r>
      <rPr>
        <sz val="14"/>
        <rFont val="黑体"/>
        <charset val="134"/>
      </rPr>
      <t>年</t>
    </r>
    <r>
      <rPr>
        <sz val="14"/>
        <rFont val="Times New Roman"/>
        <charset val="134"/>
      </rPr>
      <t>)</t>
    </r>
  </si>
  <si>
    <t>Patent Applications for Utility Model Originated from Home by Origin and Type of Applicant(2022)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</si>
  <si>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</si>
  <si>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</si>
  <si>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</si>
  <si>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>合计</t>
    </r>
    <r>
      <rPr>
        <sz val="11"/>
        <rFont val="Times New Roman"/>
        <charset val="134"/>
      </rPr>
      <t xml:space="preserve">
Total</t>
    </r>
  </si>
  <si>
    <r>
      <t>高等院校</t>
    </r>
    <r>
      <rPr>
        <sz val="11"/>
        <rFont val="Times New Roman"/>
        <charset val="134"/>
      </rPr>
      <t xml:space="preserve">
Universities and Colleges</t>
    </r>
  </si>
  <si>
    <r>
      <t>科研单位</t>
    </r>
    <r>
      <rPr>
        <sz val="11"/>
        <rFont val="Times New Roman"/>
        <charset val="134"/>
      </rPr>
      <t xml:space="preserve">
Scientific Research Institutes</t>
    </r>
  </si>
  <si>
    <r>
      <t>企业</t>
    </r>
    <r>
      <rPr>
        <sz val="11"/>
        <rFont val="Times New Roman"/>
        <charset val="134"/>
      </rPr>
      <t xml:space="preserve">
Enterprises</t>
    </r>
  </si>
  <si>
    <r>
      <t>事业单位</t>
    </r>
    <r>
      <rPr>
        <sz val="11"/>
        <rFont val="Times New Roman"/>
        <charset val="134"/>
      </rPr>
      <t xml:space="preserve">
Public Institutions</t>
    </r>
  </si>
  <si>
    <r>
      <t>个人</t>
    </r>
    <r>
      <rPr>
        <sz val="11"/>
        <rFont val="Times New Roman"/>
        <charset val="134"/>
      </rPr>
      <t xml:space="preserve">
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</si>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</sst>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</xf>
    <xf numFmtId="0" fontId="2" fillId="0" borderId="0" xfId="50" applyFont="1">
      <alignment vertical="center"/>
    </xf>
    <xf numFmtId="0" fontId="4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Alignment="1" applyProtection="1"/>
    <xf numFmtId="0" fontId="1" fillId="0" borderId="0" xfId="13" applyFont="1" applyBorder="1" applyAlignment="1" applyProtection="1">
      <alignment horizontal="left" vertical="center" wrapText="1"/>
      <protection locked="0"/>
    </xf>
    <xf numFmtId="0" fontId="1" fillId="0" borderId="0" xfId="13" applyFont="1" applyBorder="1" applyAlignment="1" applyProtection="1">
      <alignment horizontal="center" vertical="center"/>
      <protection locked="0"/>
    </xf>
    <xf numFmtId="0" fontId="1" fillId="0" borderId="0" xfId="13" applyFont="1" applyBorder="1" applyAlignment="1" applyProtection="1"/>
    <xf numFmtId="0" fontId="1" fillId="0" borderId="0" xfId="13" applyFont="1" applyBorder="1" applyProtection="1">
      <alignment vertical="center"/>
      <protection locked="0"/>
    </xf>
    <xf numFmtId="0" fontId="1" fillId="0" borderId="0" xfId="13" applyFont="1" applyBorder="1" applyProtection="1">
      <alignment vertical="center"/>
    </xf>
    <xf numFmtId="0" fontId="1" fillId="0" borderId="0" xfId="13" applyFont="1" applyBorder="1" applyAlignment="1" applyProtection="1">
      <alignment horizontal="right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 wrapText="1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6" fillId="0" borderId="1" xfId="51" applyFont="1" applyBorder="1" applyAlignment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3" fillId="0" borderId="0" xfId="13" applyFont="1" applyAlignment="1" applyProtection="1">
      <alignment horizontal="left" vertical="center" wrapText="1"/>
      <protection locked="0"/>
    </xf>
    <xf numFmtId="0" fontId="7" fillId="0" borderId="0" xfId="13" applyFont="1" applyProtection="1">
      <alignment vertical="center"/>
      <protection locked="0"/>
    </xf>
    <xf numFmtId="0" fontId="2" fillId="0" borderId="1" xfId="13" applyFont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发明创造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view="pageBreakPreview" zoomScaleNormal="100" workbookViewId="0">
      <selection activeCell="D7" sqref="D7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10.625" style="3" customWidth="1"/>
    <col min="4" max="4" width="15.5" style="3" customWidth="1"/>
    <col min="5" max="5" width="11.875" style="3" customWidth="1"/>
    <col min="6" max="6" width="11.875" style="4" customWidth="1"/>
    <col min="7" max="7" width="14.375" style="5" customWidth="1"/>
    <col min="8" max="8" width="13.125" style="3" customWidth="1"/>
    <col min="9" max="180" width="7.625" style="3" customWidth="1"/>
    <col min="181" max="206" width="9" style="3" customWidth="1"/>
    <col min="207" max="207" width="6.625" style="3" customWidth="1"/>
    <col min="208" max="208" width="10.625" style="3" customWidth="1"/>
    <col min="209" max="16384" width="7.625" style="3"/>
  </cols>
  <sheetData>
    <row r="1" ht="18.75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/>
      <c r="C2" s="7"/>
      <c r="D2" s="7"/>
      <c r="E2" s="7"/>
      <c r="F2" s="7"/>
      <c r="G2" s="7"/>
      <c r="H2" s="7"/>
    </row>
    <row r="3" spans="1:5">
      <c r="A3" s="7"/>
      <c r="B3" s="7"/>
      <c r="D3" s="8"/>
      <c r="E3" s="7"/>
    </row>
    <row r="4" s="1" customFormat="1" spans="1:8">
      <c r="A4" s="9" t="s">
        <v>2</v>
      </c>
      <c r="B4" s="10"/>
      <c r="C4" s="10"/>
      <c r="D4" s="11"/>
      <c r="E4" s="12"/>
      <c r="F4" s="13"/>
      <c r="G4" s="12"/>
      <c r="H4" s="14" t="s">
        <v>3</v>
      </c>
    </row>
    <row r="5" s="2" customFormat="1" ht="68.25" customHeight="1" spans="1:8">
      <c r="A5" s="15" t="s">
        <v>4</v>
      </c>
      <c r="B5" s="15"/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</row>
    <row r="6" s="2" customFormat="1" ht="22.5" customHeight="1" spans="1:8">
      <c r="A6" s="17" t="s">
        <v>11</v>
      </c>
      <c r="B6" s="17"/>
      <c r="C6" s="18">
        <f t="shared" ref="C6:C56" si="0">D6+E6+F6+G6+H6</f>
        <v>2944139</v>
      </c>
      <c r="D6" s="19">
        <f t="shared" ref="D6:H6" si="1">SUM(D7:D40)</f>
        <v>112471</v>
      </c>
      <c r="E6" s="19">
        <f t="shared" si="1"/>
        <v>21907</v>
      </c>
      <c r="F6" s="19">
        <f t="shared" si="1"/>
        <v>2377721</v>
      </c>
      <c r="G6" s="19">
        <f t="shared" si="1"/>
        <v>91726</v>
      </c>
      <c r="H6" s="19">
        <f t="shared" si="1"/>
        <v>340314</v>
      </c>
    </row>
    <row r="7" s="2" customFormat="1" ht="22.5" customHeight="1" spans="1:8">
      <c r="A7" s="20" t="s">
        <v>12</v>
      </c>
      <c r="B7" s="21" t="s">
        <v>13</v>
      </c>
      <c r="C7" s="21">
        <f t="shared" si="0"/>
        <v>92902</v>
      </c>
      <c r="D7" s="21">
        <v>2849</v>
      </c>
      <c r="E7" s="21">
        <v>2984</v>
      </c>
      <c r="F7" s="21">
        <v>70247</v>
      </c>
      <c r="G7" s="21">
        <v>9207</v>
      </c>
      <c r="H7" s="21">
        <v>7615</v>
      </c>
    </row>
    <row r="8" s="2" customFormat="1" ht="22.5" customHeight="1" spans="1:8">
      <c r="A8" s="20" t="s">
        <v>14</v>
      </c>
      <c r="B8" s="21" t="s">
        <v>15</v>
      </c>
      <c r="C8" s="21">
        <f t="shared" si="0"/>
        <v>58221</v>
      </c>
      <c r="D8" s="21">
        <v>1488</v>
      </c>
      <c r="E8" s="21">
        <v>473</v>
      </c>
      <c r="F8" s="21">
        <v>51106</v>
      </c>
      <c r="G8" s="21">
        <v>952</v>
      </c>
      <c r="H8" s="21">
        <v>4202</v>
      </c>
    </row>
    <row r="9" s="2" customFormat="1" ht="22.5" customHeight="1" spans="1:8">
      <c r="A9" s="20" t="s">
        <v>16</v>
      </c>
      <c r="B9" s="21" t="s">
        <v>17</v>
      </c>
      <c r="C9" s="21">
        <f t="shared" si="0"/>
        <v>93903</v>
      </c>
      <c r="D9" s="21">
        <v>3050</v>
      </c>
      <c r="E9" s="21">
        <v>450</v>
      </c>
      <c r="F9" s="21">
        <v>67498</v>
      </c>
      <c r="G9" s="21">
        <v>1895</v>
      </c>
      <c r="H9" s="21">
        <v>21010</v>
      </c>
    </row>
    <row r="10" s="2" customFormat="1" ht="22.5" customHeight="1" spans="1:8">
      <c r="A10" s="20" t="s">
        <v>18</v>
      </c>
      <c r="B10" s="21" t="s">
        <v>19</v>
      </c>
      <c r="C10" s="21">
        <f t="shared" si="0"/>
        <v>27312</v>
      </c>
      <c r="D10" s="21">
        <v>1788</v>
      </c>
      <c r="E10" s="21">
        <v>262</v>
      </c>
      <c r="F10" s="21">
        <v>17455</v>
      </c>
      <c r="G10" s="21">
        <v>872</v>
      </c>
      <c r="H10" s="21">
        <v>6935</v>
      </c>
    </row>
    <row r="11" s="2" customFormat="1" ht="22.5" customHeight="1" spans="1:8">
      <c r="A11" s="20" t="s">
        <v>20</v>
      </c>
      <c r="B11" s="22" t="s">
        <v>21</v>
      </c>
      <c r="C11" s="21">
        <f t="shared" si="0"/>
        <v>24037</v>
      </c>
      <c r="D11" s="21">
        <v>1733</v>
      </c>
      <c r="E11" s="21">
        <v>318</v>
      </c>
      <c r="F11" s="21">
        <v>14227</v>
      </c>
      <c r="G11" s="21">
        <v>1200</v>
      </c>
      <c r="H11" s="21">
        <v>6559</v>
      </c>
    </row>
    <row r="12" s="2" customFormat="1" ht="22.5" customHeight="1" spans="1:8">
      <c r="A12" s="20" t="s">
        <v>22</v>
      </c>
      <c r="B12" s="21" t="s">
        <v>23</v>
      </c>
      <c r="C12" s="21">
        <f t="shared" si="0"/>
        <v>68893</v>
      </c>
      <c r="D12" s="21">
        <v>3873</v>
      </c>
      <c r="E12" s="21">
        <v>701</v>
      </c>
      <c r="F12" s="21">
        <v>51629</v>
      </c>
      <c r="G12" s="21">
        <v>1538</v>
      </c>
      <c r="H12" s="21">
        <v>11152</v>
      </c>
    </row>
    <row r="13" s="2" customFormat="1" ht="22.5" customHeight="1" spans="1:8">
      <c r="A13" s="20" t="s">
        <v>24</v>
      </c>
      <c r="B13" s="21" t="s">
        <v>25</v>
      </c>
      <c r="C13" s="21">
        <f t="shared" si="0"/>
        <v>23803</v>
      </c>
      <c r="D13" s="21">
        <v>2642</v>
      </c>
      <c r="E13" s="21">
        <v>293</v>
      </c>
      <c r="F13" s="21">
        <v>15417</v>
      </c>
      <c r="G13" s="21">
        <v>1018</v>
      </c>
      <c r="H13" s="21">
        <v>4433</v>
      </c>
    </row>
    <row r="14" s="2" customFormat="1" ht="22.5" customHeight="1" spans="1:8">
      <c r="A14" s="20" t="s">
        <v>26</v>
      </c>
      <c r="B14" s="21" t="s">
        <v>27</v>
      </c>
      <c r="C14" s="21">
        <f t="shared" si="0"/>
        <v>30478</v>
      </c>
      <c r="D14" s="21">
        <v>4065</v>
      </c>
      <c r="E14" s="21">
        <v>494</v>
      </c>
      <c r="F14" s="21">
        <v>12906</v>
      </c>
      <c r="G14" s="21">
        <v>465</v>
      </c>
      <c r="H14" s="21">
        <v>12548</v>
      </c>
    </row>
    <row r="15" s="2" customFormat="1" ht="22.5" customHeight="1" spans="1:8">
      <c r="A15" s="20" t="s">
        <v>28</v>
      </c>
      <c r="B15" s="21" t="s">
        <v>29</v>
      </c>
      <c r="C15" s="21">
        <f t="shared" si="0"/>
        <v>109312</v>
      </c>
      <c r="D15" s="21">
        <v>1559</v>
      </c>
      <c r="E15" s="21">
        <v>996</v>
      </c>
      <c r="F15" s="21">
        <v>97903</v>
      </c>
      <c r="G15" s="21">
        <v>4456</v>
      </c>
      <c r="H15" s="21">
        <v>4398</v>
      </c>
    </row>
    <row r="16" s="2" customFormat="1" ht="22.5" customHeight="1" spans="1:8">
      <c r="A16" s="20" t="s">
        <v>30</v>
      </c>
      <c r="B16" s="21" t="s">
        <v>31</v>
      </c>
      <c r="C16" s="21">
        <f t="shared" si="0"/>
        <v>420425</v>
      </c>
      <c r="D16" s="21">
        <v>11349</v>
      </c>
      <c r="E16" s="21">
        <v>1207</v>
      </c>
      <c r="F16" s="21">
        <v>380157</v>
      </c>
      <c r="G16" s="21">
        <v>8611</v>
      </c>
      <c r="H16" s="21">
        <v>19101</v>
      </c>
    </row>
    <row r="17" s="2" customFormat="1" ht="22.5" customHeight="1" spans="1:8">
      <c r="A17" s="20" t="s">
        <v>32</v>
      </c>
      <c r="B17" s="21" t="s">
        <v>33</v>
      </c>
      <c r="C17" s="21">
        <f t="shared" si="0"/>
        <v>271002</v>
      </c>
      <c r="D17" s="21">
        <v>7103</v>
      </c>
      <c r="E17" s="21">
        <v>1160</v>
      </c>
      <c r="F17" s="21">
        <v>234940</v>
      </c>
      <c r="G17" s="21">
        <v>7658</v>
      </c>
      <c r="H17" s="21">
        <v>20141</v>
      </c>
    </row>
    <row r="18" s="2" customFormat="1" ht="22.5" customHeight="1" spans="1:8">
      <c r="A18" s="20" t="s">
        <v>34</v>
      </c>
      <c r="B18" s="21" t="s">
        <v>35</v>
      </c>
      <c r="C18" s="21">
        <f t="shared" si="0"/>
        <v>138935</v>
      </c>
      <c r="D18" s="21">
        <v>4474</v>
      </c>
      <c r="E18" s="21">
        <v>597</v>
      </c>
      <c r="F18" s="21">
        <v>116931</v>
      </c>
      <c r="G18" s="21">
        <v>2827</v>
      </c>
      <c r="H18" s="21">
        <v>14106</v>
      </c>
    </row>
    <row r="19" s="2" customFormat="1" ht="22.5" customHeight="1" spans="1:8">
      <c r="A19" s="20" t="s">
        <v>36</v>
      </c>
      <c r="B19" s="21" t="s">
        <v>37</v>
      </c>
      <c r="C19" s="21">
        <f t="shared" si="0"/>
        <v>97271</v>
      </c>
      <c r="D19" s="21">
        <v>2796</v>
      </c>
      <c r="E19" s="21">
        <v>499</v>
      </c>
      <c r="F19" s="21">
        <v>84839</v>
      </c>
      <c r="G19" s="21">
        <v>1992</v>
      </c>
      <c r="H19" s="21">
        <v>7145</v>
      </c>
    </row>
    <row r="20" s="2" customFormat="1" ht="22.5" customHeight="1" spans="1:8">
      <c r="A20" s="20" t="s">
        <v>38</v>
      </c>
      <c r="B20" s="21" t="s">
        <v>39</v>
      </c>
      <c r="C20" s="21">
        <f t="shared" si="0"/>
        <v>46704</v>
      </c>
      <c r="D20" s="21">
        <v>3231</v>
      </c>
      <c r="E20" s="21">
        <v>428</v>
      </c>
      <c r="F20" s="21">
        <v>34308</v>
      </c>
      <c r="G20" s="21">
        <v>1529</v>
      </c>
      <c r="H20" s="21">
        <v>7208</v>
      </c>
    </row>
    <row r="21" s="2" customFormat="1" ht="22.5" customHeight="1" spans="1:8">
      <c r="A21" s="20" t="s">
        <v>40</v>
      </c>
      <c r="B21" s="21" t="s">
        <v>41</v>
      </c>
      <c r="C21" s="21">
        <f t="shared" si="0"/>
        <v>285199</v>
      </c>
      <c r="D21" s="21">
        <v>6614</v>
      </c>
      <c r="E21" s="21">
        <v>2205</v>
      </c>
      <c r="F21" s="21">
        <v>218429</v>
      </c>
      <c r="G21" s="21">
        <v>6439</v>
      </c>
      <c r="H21" s="21">
        <v>51512</v>
      </c>
    </row>
    <row r="22" s="2" customFormat="1" ht="22.5" customHeight="1" spans="1:8">
      <c r="A22" s="20" t="s">
        <v>42</v>
      </c>
      <c r="B22" s="21" t="s">
        <v>43</v>
      </c>
      <c r="C22" s="21">
        <f t="shared" si="0"/>
        <v>117915</v>
      </c>
      <c r="D22" s="21">
        <v>6860</v>
      </c>
      <c r="E22" s="21">
        <v>482</v>
      </c>
      <c r="F22" s="21">
        <v>91278</v>
      </c>
      <c r="G22" s="21">
        <v>3302</v>
      </c>
      <c r="H22" s="21">
        <v>15993</v>
      </c>
    </row>
    <row r="23" s="2" customFormat="1" ht="22.5" customHeight="1" spans="1:8">
      <c r="A23" s="20" t="s">
        <v>44</v>
      </c>
      <c r="B23" s="21" t="s">
        <v>45</v>
      </c>
      <c r="C23" s="21">
        <f t="shared" si="0"/>
        <v>131786</v>
      </c>
      <c r="D23" s="21">
        <v>4546</v>
      </c>
      <c r="E23" s="21">
        <v>493</v>
      </c>
      <c r="F23" s="21">
        <v>113185</v>
      </c>
      <c r="G23" s="21">
        <v>3193</v>
      </c>
      <c r="H23" s="21">
        <v>10369</v>
      </c>
    </row>
    <row r="24" s="2" customFormat="1" ht="22.5" customHeight="1" spans="1:8">
      <c r="A24" s="20" t="s">
        <v>46</v>
      </c>
      <c r="B24" s="21" t="s">
        <v>47</v>
      </c>
      <c r="C24" s="21">
        <f t="shared" si="0"/>
        <v>58342</v>
      </c>
      <c r="D24" s="21">
        <v>4080</v>
      </c>
      <c r="E24" s="21">
        <v>382</v>
      </c>
      <c r="F24" s="21">
        <v>43950</v>
      </c>
      <c r="G24" s="21">
        <v>1892</v>
      </c>
      <c r="H24" s="21">
        <v>8038</v>
      </c>
    </row>
    <row r="25" s="2" customFormat="1" ht="22.5" customHeight="1" spans="1:8">
      <c r="A25" s="20" t="s">
        <v>48</v>
      </c>
      <c r="B25" s="21" t="s">
        <v>49</v>
      </c>
      <c r="C25" s="21">
        <f t="shared" si="0"/>
        <v>465463</v>
      </c>
      <c r="D25" s="21">
        <v>6177</v>
      </c>
      <c r="E25" s="21">
        <v>2136</v>
      </c>
      <c r="F25" s="21">
        <v>407674</v>
      </c>
      <c r="G25" s="21">
        <v>8578</v>
      </c>
      <c r="H25" s="21">
        <v>40898</v>
      </c>
    </row>
    <row r="26" s="2" customFormat="1" ht="22.5" customHeight="1" spans="1:8">
      <c r="A26" s="20" t="s">
        <v>50</v>
      </c>
      <c r="B26" s="21" t="s">
        <v>51</v>
      </c>
      <c r="C26" s="21">
        <f t="shared" si="0"/>
        <v>33020</v>
      </c>
      <c r="D26" s="21">
        <v>3479</v>
      </c>
      <c r="E26" s="21">
        <v>680</v>
      </c>
      <c r="F26" s="21">
        <v>18415</v>
      </c>
      <c r="G26" s="21">
        <v>2591</v>
      </c>
      <c r="H26" s="21">
        <v>7855</v>
      </c>
    </row>
    <row r="27" s="2" customFormat="1" ht="22.5" customHeight="1" spans="1:8">
      <c r="A27" s="20" t="s">
        <v>52</v>
      </c>
      <c r="B27" s="21" t="s">
        <v>53</v>
      </c>
      <c r="C27" s="21">
        <f t="shared" si="0"/>
        <v>11043</v>
      </c>
      <c r="D27" s="21">
        <v>681</v>
      </c>
      <c r="E27" s="21">
        <v>302</v>
      </c>
      <c r="F27" s="21">
        <v>7880</v>
      </c>
      <c r="G27" s="21">
        <v>664</v>
      </c>
      <c r="H27" s="21">
        <v>1516</v>
      </c>
    </row>
    <row r="28" s="2" customFormat="1" ht="22.5" customHeight="1" spans="1:8">
      <c r="A28" s="20" t="s">
        <v>54</v>
      </c>
      <c r="B28" s="21" t="s">
        <v>55</v>
      </c>
      <c r="C28" s="21">
        <f t="shared" si="0"/>
        <v>49597</v>
      </c>
      <c r="D28" s="21">
        <v>3120</v>
      </c>
      <c r="E28" s="21">
        <v>384</v>
      </c>
      <c r="F28" s="21">
        <v>38093</v>
      </c>
      <c r="G28" s="21">
        <v>3188</v>
      </c>
      <c r="H28" s="21">
        <v>4812</v>
      </c>
    </row>
    <row r="29" s="2" customFormat="1" ht="22.5" customHeight="1" spans="1:8">
      <c r="A29" s="20" t="s">
        <v>56</v>
      </c>
      <c r="B29" s="21" t="s">
        <v>57</v>
      </c>
      <c r="C29" s="21">
        <f t="shared" si="0"/>
        <v>96313</v>
      </c>
      <c r="D29" s="21">
        <v>6648</v>
      </c>
      <c r="E29" s="21">
        <v>897</v>
      </c>
      <c r="F29" s="21">
        <v>68261</v>
      </c>
      <c r="G29" s="21">
        <v>7697</v>
      </c>
      <c r="H29" s="21">
        <v>12810</v>
      </c>
    </row>
    <row r="30" s="2" customFormat="1" ht="22.5" customHeight="1" spans="1:8">
      <c r="A30" s="20" t="s">
        <v>58</v>
      </c>
      <c r="B30" s="21" t="s">
        <v>59</v>
      </c>
      <c r="C30" s="21">
        <f t="shared" si="0"/>
        <v>24096</v>
      </c>
      <c r="D30" s="21">
        <v>1620</v>
      </c>
      <c r="E30" s="21">
        <v>233</v>
      </c>
      <c r="F30" s="21">
        <v>13595</v>
      </c>
      <c r="G30" s="21">
        <v>1554</v>
      </c>
      <c r="H30" s="21">
        <v>7094</v>
      </c>
    </row>
    <row r="31" s="2" customFormat="1" ht="22.5" customHeight="1" spans="1:8">
      <c r="A31" s="20" t="s">
        <v>60</v>
      </c>
      <c r="B31" s="21" t="s">
        <v>61</v>
      </c>
      <c r="C31" s="21">
        <f t="shared" si="0"/>
        <v>36981</v>
      </c>
      <c r="D31" s="21">
        <v>2758</v>
      </c>
      <c r="E31" s="21">
        <v>523</v>
      </c>
      <c r="F31" s="21">
        <v>26641</v>
      </c>
      <c r="G31" s="21">
        <v>2157</v>
      </c>
      <c r="H31" s="21">
        <v>4902</v>
      </c>
    </row>
    <row r="32" s="2" customFormat="1" ht="22.5" customHeight="1" spans="1:8">
      <c r="A32" s="20" t="s">
        <v>62</v>
      </c>
      <c r="B32" s="21" t="s">
        <v>63</v>
      </c>
      <c r="C32" s="21">
        <f t="shared" si="0"/>
        <v>2303</v>
      </c>
      <c r="D32" s="21">
        <v>81</v>
      </c>
      <c r="E32" s="21">
        <v>95</v>
      </c>
      <c r="F32" s="21">
        <v>1713</v>
      </c>
      <c r="G32" s="21">
        <v>73</v>
      </c>
      <c r="H32" s="21">
        <v>341</v>
      </c>
    </row>
    <row r="33" s="2" customFormat="1" ht="22.5" customHeight="1" spans="1:8">
      <c r="A33" s="20" t="s">
        <v>64</v>
      </c>
      <c r="B33" s="21" t="s">
        <v>65</v>
      </c>
      <c r="C33" s="21">
        <f t="shared" si="0"/>
        <v>63030</v>
      </c>
      <c r="D33" s="21">
        <v>7984</v>
      </c>
      <c r="E33" s="21">
        <v>566</v>
      </c>
      <c r="F33" s="21">
        <v>41136</v>
      </c>
      <c r="G33" s="21">
        <v>2067</v>
      </c>
      <c r="H33" s="21">
        <v>11277</v>
      </c>
    </row>
    <row r="34" s="2" customFormat="1" ht="22.5" customHeight="1" spans="1:8">
      <c r="A34" s="20" t="s">
        <v>66</v>
      </c>
      <c r="B34" s="21" t="s">
        <v>67</v>
      </c>
      <c r="C34" s="21">
        <f t="shared" si="0"/>
        <v>23725</v>
      </c>
      <c r="D34" s="21">
        <v>3026</v>
      </c>
      <c r="E34" s="21">
        <v>726</v>
      </c>
      <c r="F34" s="21">
        <v>11244</v>
      </c>
      <c r="G34" s="21">
        <v>1347</v>
      </c>
      <c r="H34" s="21">
        <v>7382</v>
      </c>
    </row>
    <row r="35" s="2" customFormat="1" ht="22.5" customHeight="1" spans="1:8">
      <c r="A35" s="20" t="s">
        <v>68</v>
      </c>
      <c r="B35" s="21" t="s">
        <v>69</v>
      </c>
      <c r="C35" s="21">
        <f t="shared" si="0"/>
        <v>5865</v>
      </c>
      <c r="D35" s="21">
        <v>305</v>
      </c>
      <c r="E35" s="21">
        <v>40</v>
      </c>
      <c r="F35" s="21">
        <v>2854</v>
      </c>
      <c r="G35" s="21">
        <v>598</v>
      </c>
      <c r="H35" s="21">
        <v>2068</v>
      </c>
    </row>
    <row r="36" s="2" customFormat="1" ht="22.5" customHeight="1" spans="1:8">
      <c r="A36" s="20" t="s">
        <v>70</v>
      </c>
      <c r="B36" s="21" t="s">
        <v>71</v>
      </c>
      <c r="C36" s="21">
        <f t="shared" si="0"/>
        <v>12385</v>
      </c>
      <c r="D36" s="21">
        <v>546</v>
      </c>
      <c r="E36" s="21">
        <v>384</v>
      </c>
      <c r="F36" s="21">
        <v>9277</v>
      </c>
      <c r="G36" s="21">
        <v>410</v>
      </c>
      <c r="H36" s="21">
        <v>1768</v>
      </c>
    </row>
    <row r="37" s="2" customFormat="1" ht="22.5" customHeight="1" spans="1:8">
      <c r="A37" s="20" t="s">
        <v>72</v>
      </c>
      <c r="B37" s="21" t="s">
        <v>73</v>
      </c>
      <c r="C37" s="21">
        <f t="shared" si="0"/>
        <v>19324</v>
      </c>
      <c r="D37" s="21">
        <v>1922</v>
      </c>
      <c r="E37" s="21">
        <v>499</v>
      </c>
      <c r="F37" s="21">
        <v>11044</v>
      </c>
      <c r="G37" s="21">
        <v>1737</v>
      </c>
      <c r="H37" s="21">
        <v>4122</v>
      </c>
    </row>
    <row r="38" s="2" customFormat="1" ht="22.5" customHeight="1" spans="1:8">
      <c r="A38" s="20" t="s">
        <v>74</v>
      </c>
      <c r="B38" s="21" t="s">
        <v>75</v>
      </c>
      <c r="C38" s="21">
        <f t="shared" si="0"/>
        <v>3787</v>
      </c>
      <c r="D38" s="21">
        <v>6</v>
      </c>
      <c r="E38" s="21">
        <v>13</v>
      </c>
      <c r="F38" s="21">
        <v>2923</v>
      </c>
      <c r="G38" s="21">
        <v>5</v>
      </c>
      <c r="H38" s="21">
        <v>840</v>
      </c>
    </row>
    <row r="39" s="2" customFormat="1" ht="22.5" customHeight="1" spans="1:8">
      <c r="A39" s="20" t="s">
        <v>76</v>
      </c>
      <c r="B39" s="21" t="s">
        <v>77</v>
      </c>
      <c r="C39" s="21">
        <f t="shared" si="0"/>
        <v>701</v>
      </c>
      <c r="D39" s="21">
        <v>11</v>
      </c>
      <c r="E39" s="21">
        <v>0</v>
      </c>
      <c r="F39" s="21">
        <v>545</v>
      </c>
      <c r="G39" s="21">
        <v>14</v>
      </c>
      <c r="H39" s="21">
        <v>131</v>
      </c>
    </row>
    <row r="40" s="2" customFormat="1" ht="22.5" customHeight="1" spans="1:8">
      <c r="A40" s="20" t="s">
        <v>78</v>
      </c>
      <c r="B40" s="21" t="s">
        <v>79</v>
      </c>
      <c r="C40" s="21">
        <f t="shared" si="0"/>
        <v>66</v>
      </c>
      <c r="D40" s="21">
        <v>7</v>
      </c>
      <c r="E40" s="21">
        <v>5</v>
      </c>
      <c r="F40" s="21">
        <v>21</v>
      </c>
      <c r="G40" s="21">
        <v>0</v>
      </c>
      <c r="H40" s="21">
        <v>33</v>
      </c>
    </row>
    <row r="41" s="2" customFormat="1" ht="22.5" customHeight="1" spans="1:8">
      <c r="A41" s="26" t="s">
        <v>80</v>
      </c>
      <c r="B41" s="15" t="s">
        <v>81</v>
      </c>
      <c r="C41" s="21">
        <f t="shared" si="0"/>
        <v>85133</v>
      </c>
      <c r="D41" s="21">
        <v>3428</v>
      </c>
      <c r="E41" s="21">
        <v>1019</v>
      </c>
      <c r="F41" s="21">
        <v>62301</v>
      </c>
      <c r="G41" s="21">
        <v>3537</v>
      </c>
      <c r="H41" s="21">
        <v>14848</v>
      </c>
    </row>
    <row r="42" s="2" customFormat="1" ht="22.5" customHeight="1" spans="1:8">
      <c r="A42" s="20" t="s">
        <v>82</v>
      </c>
      <c r="B42" s="15" t="s">
        <v>83</v>
      </c>
      <c r="C42" s="21">
        <f t="shared" si="0"/>
        <v>16476</v>
      </c>
      <c r="D42" s="21">
        <v>2144</v>
      </c>
      <c r="E42" s="21">
        <v>232</v>
      </c>
      <c r="F42" s="21">
        <v>11356</v>
      </c>
      <c r="G42" s="21">
        <v>835</v>
      </c>
      <c r="H42" s="21">
        <v>1909</v>
      </c>
    </row>
    <row r="43" s="2" customFormat="1" ht="22.5" customHeight="1" spans="1:8">
      <c r="A43" s="20" t="s">
        <v>84</v>
      </c>
      <c r="B43" s="21" t="s">
        <v>85</v>
      </c>
      <c r="C43" s="21">
        <f t="shared" si="0"/>
        <v>64693</v>
      </c>
      <c r="D43" s="21">
        <v>3438</v>
      </c>
      <c r="E43" s="21">
        <v>322</v>
      </c>
      <c r="F43" s="21">
        <v>54636</v>
      </c>
      <c r="G43" s="21">
        <v>1757</v>
      </c>
      <c r="H43" s="21">
        <v>4540</v>
      </c>
    </row>
    <row r="44" s="2" customFormat="1" ht="22.5" customHeight="1" spans="1:8">
      <c r="A44" s="20" t="s">
        <v>86</v>
      </c>
      <c r="B44" s="21" t="s">
        <v>87</v>
      </c>
      <c r="C44" s="21">
        <f t="shared" si="0"/>
        <v>53757</v>
      </c>
      <c r="D44" s="21">
        <v>4339</v>
      </c>
      <c r="E44" s="21">
        <v>549</v>
      </c>
      <c r="F44" s="21">
        <v>42544</v>
      </c>
      <c r="G44" s="21">
        <v>2814</v>
      </c>
      <c r="H44" s="21">
        <v>3511</v>
      </c>
    </row>
    <row r="45" s="2" customFormat="1" ht="22.5" customHeight="1" spans="1:8">
      <c r="A45" s="20" t="s">
        <v>88</v>
      </c>
      <c r="B45" s="21" t="s">
        <v>89</v>
      </c>
      <c r="C45" s="21">
        <f t="shared" si="0"/>
        <v>75030</v>
      </c>
      <c r="D45" s="21">
        <v>3626</v>
      </c>
      <c r="E45" s="21">
        <v>409</v>
      </c>
      <c r="F45" s="21">
        <v>62602</v>
      </c>
      <c r="G45" s="21">
        <v>2781</v>
      </c>
      <c r="H45" s="21">
        <v>5612</v>
      </c>
    </row>
    <row r="46" s="2" customFormat="1" ht="22.5" customHeight="1" spans="1:8">
      <c r="A46" s="20" t="s">
        <v>90</v>
      </c>
      <c r="B46" s="21" t="s">
        <v>91</v>
      </c>
      <c r="C46" s="21">
        <f t="shared" si="0"/>
        <v>42250</v>
      </c>
      <c r="D46" s="21">
        <v>6323</v>
      </c>
      <c r="E46" s="21">
        <v>449</v>
      </c>
      <c r="F46" s="21">
        <v>28349</v>
      </c>
      <c r="G46" s="21">
        <v>1371</v>
      </c>
      <c r="H46" s="21">
        <v>5758</v>
      </c>
    </row>
    <row r="47" s="2" customFormat="1" ht="22.5" customHeight="1" spans="1:8">
      <c r="A47" s="20" t="s">
        <v>92</v>
      </c>
      <c r="B47" s="21" t="s">
        <v>93</v>
      </c>
      <c r="C47" s="21">
        <f t="shared" si="0"/>
        <v>54316</v>
      </c>
      <c r="D47" s="21">
        <v>1762</v>
      </c>
      <c r="E47" s="21">
        <v>933</v>
      </c>
      <c r="F47" s="21">
        <v>43031</v>
      </c>
      <c r="G47" s="21">
        <v>1294</v>
      </c>
      <c r="H47" s="21">
        <v>7296</v>
      </c>
    </row>
    <row r="48" s="2" customFormat="1" ht="22.5" customHeight="1" spans="1:8">
      <c r="A48" s="20" t="s">
        <v>94</v>
      </c>
      <c r="B48" s="21" t="s">
        <v>95</v>
      </c>
      <c r="C48" s="21">
        <f t="shared" si="0"/>
        <v>24026</v>
      </c>
      <c r="D48" s="21">
        <v>1796</v>
      </c>
      <c r="E48" s="21">
        <v>398</v>
      </c>
      <c r="F48" s="21">
        <v>17212</v>
      </c>
      <c r="G48" s="21">
        <v>953</v>
      </c>
      <c r="H48" s="21">
        <v>3667</v>
      </c>
    </row>
    <row r="49" s="2" customFormat="1" ht="22.5" customHeight="1" spans="1:8">
      <c r="A49" s="20" t="s">
        <v>96</v>
      </c>
      <c r="B49" s="21" t="s">
        <v>97</v>
      </c>
      <c r="C49" s="21">
        <f t="shared" si="0"/>
        <v>53518</v>
      </c>
      <c r="D49" s="21">
        <v>4119</v>
      </c>
      <c r="E49" s="21">
        <v>663</v>
      </c>
      <c r="F49" s="21">
        <v>39412</v>
      </c>
      <c r="G49" s="21">
        <v>3290</v>
      </c>
      <c r="H49" s="21">
        <v>6034</v>
      </c>
    </row>
    <row r="50" s="2" customFormat="1" ht="22.5" customHeight="1" spans="1:8">
      <c r="A50" s="20" t="s">
        <v>98</v>
      </c>
      <c r="B50" s="21" t="s">
        <v>99</v>
      </c>
      <c r="C50" s="21">
        <f t="shared" si="0"/>
        <v>23038</v>
      </c>
      <c r="D50" s="21">
        <v>869</v>
      </c>
      <c r="E50" s="21">
        <v>145</v>
      </c>
      <c r="F50" s="21">
        <v>19840</v>
      </c>
      <c r="G50" s="21">
        <v>296</v>
      </c>
      <c r="H50" s="21">
        <v>1888</v>
      </c>
    </row>
    <row r="51" s="2" customFormat="1" ht="22.5" customHeight="1" spans="1:8">
      <c r="A51" s="20" t="s">
        <v>100</v>
      </c>
      <c r="B51" s="21" t="s">
        <v>101</v>
      </c>
      <c r="C51" s="21">
        <f t="shared" si="0"/>
        <v>24819</v>
      </c>
      <c r="D51" s="21">
        <v>640</v>
      </c>
      <c r="E51" s="21">
        <v>141</v>
      </c>
      <c r="F51" s="21">
        <v>21866</v>
      </c>
      <c r="G51" s="21">
        <v>953</v>
      </c>
      <c r="H51" s="21">
        <v>1219</v>
      </c>
    </row>
    <row r="52" s="2" customFormat="1" ht="22.5" customHeight="1" spans="1:8">
      <c r="A52" s="20" t="s">
        <v>102</v>
      </c>
      <c r="B52" s="21" t="s">
        <v>103</v>
      </c>
      <c r="C52" s="21">
        <f t="shared" si="0"/>
        <v>17257</v>
      </c>
      <c r="D52" s="21">
        <v>3083</v>
      </c>
      <c r="E52" s="21">
        <v>433</v>
      </c>
      <c r="F52" s="21">
        <v>7736</v>
      </c>
      <c r="G52" s="21">
        <v>199</v>
      </c>
      <c r="H52" s="21">
        <v>5806</v>
      </c>
    </row>
    <row r="53" s="2" customFormat="1" ht="22.5" customHeight="1" spans="1:8">
      <c r="A53" s="20" t="s">
        <v>104</v>
      </c>
      <c r="B53" s="21" t="s">
        <v>105</v>
      </c>
      <c r="C53" s="21">
        <f t="shared" si="0"/>
        <v>149640</v>
      </c>
      <c r="D53" s="21">
        <v>674</v>
      </c>
      <c r="E53" s="21">
        <v>449</v>
      </c>
      <c r="F53" s="21">
        <v>140346</v>
      </c>
      <c r="G53" s="21">
        <v>2415</v>
      </c>
      <c r="H53" s="21">
        <v>5756</v>
      </c>
    </row>
    <row r="54" s="2" customFormat="1" ht="22.5" customHeight="1" spans="1:8">
      <c r="A54" s="20" t="s">
        <v>106</v>
      </c>
      <c r="B54" s="21" t="s">
        <v>107</v>
      </c>
      <c r="C54" s="21">
        <f t="shared" si="0"/>
        <v>65177</v>
      </c>
      <c r="D54" s="21">
        <v>1367</v>
      </c>
      <c r="E54" s="21">
        <v>428</v>
      </c>
      <c r="F54" s="21">
        <v>57960</v>
      </c>
      <c r="G54" s="21">
        <v>1015</v>
      </c>
      <c r="H54" s="21">
        <v>4407</v>
      </c>
    </row>
    <row r="55" s="2" customFormat="1" ht="22.5" customHeight="1" spans="1:8">
      <c r="A55" s="20" t="s">
        <v>108</v>
      </c>
      <c r="B55" s="21" t="s">
        <v>109</v>
      </c>
      <c r="C55" s="21">
        <f t="shared" si="0"/>
        <v>42990</v>
      </c>
      <c r="D55" s="21">
        <v>674</v>
      </c>
      <c r="E55" s="21">
        <v>194</v>
      </c>
      <c r="F55" s="21">
        <v>38318</v>
      </c>
      <c r="G55" s="21">
        <v>1306</v>
      </c>
      <c r="H55" s="21">
        <v>2498</v>
      </c>
    </row>
    <row r="56" s="2" customFormat="1" ht="30" spans="1:8">
      <c r="A56" s="23" t="s">
        <v>110</v>
      </c>
      <c r="B56" s="23" t="s">
        <v>111</v>
      </c>
      <c r="C56" s="21">
        <f t="shared" si="0"/>
        <v>2500</v>
      </c>
      <c r="D56" s="21">
        <v>626</v>
      </c>
      <c r="E56" s="21">
        <v>93</v>
      </c>
      <c r="F56" s="21">
        <v>1278</v>
      </c>
      <c r="G56" s="21">
        <v>159</v>
      </c>
      <c r="H56" s="21">
        <v>344</v>
      </c>
    </row>
    <row r="57" spans="1:5">
      <c r="A57" s="24"/>
      <c r="B57" s="24"/>
      <c r="C57" s="24"/>
      <c r="D57" s="24"/>
      <c r="E57" s="24"/>
    </row>
    <row r="58" spans="1:2">
      <c r="A58" s="25"/>
      <c r="B58" s="25"/>
    </row>
    <row r="59" spans="1:2">
      <c r="A59" s="25"/>
      <c r="B59" s="25"/>
    </row>
    <row r="60" spans="1:2">
      <c r="A60" s="25"/>
      <c r="B60" s="25"/>
    </row>
    <row r="61" spans="1:2">
      <c r="A61" s="25"/>
      <c r="B61" s="25"/>
    </row>
    <row r="62" spans="1:2">
      <c r="A62" s="25"/>
      <c r="B62" s="25"/>
    </row>
    <row r="63" spans="1:2">
      <c r="A63" s="25"/>
      <c r="B63" s="25"/>
    </row>
    <row r="64" spans="1:2">
      <c r="A64" s="25"/>
      <c r="B64" s="25"/>
    </row>
    <row r="65" spans="1:2">
      <c r="A65" s="25"/>
      <c r="B65" s="25"/>
    </row>
    <row r="66" spans="1:2">
      <c r="A66" s="25"/>
      <c r="B66" s="25"/>
    </row>
    <row r="67" spans="1:2">
      <c r="A67" s="25"/>
      <c r="B67" s="25"/>
    </row>
    <row r="68" spans="1:2">
      <c r="A68" s="25"/>
      <c r="B68" s="25"/>
    </row>
    <row r="69" spans="1:2">
      <c r="A69" s="25"/>
      <c r="B69" s="25"/>
    </row>
  </sheetData>
  <mergeCells count="5">
    <mergeCell ref="A1:H1"/>
    <mergeCell ref="A2:H2"/>
    <mergeCell ref="A5:B5"/>
    <mergeCell ref="A6:B6"/>
    <mergeCell ref="A57:E57"/>
  </mergeCells>
  <printOptions horizontalCentered="1"/>
  <pageMargins left="0.708661417322835" right="0.708661417322835" top="0.748031496062992" bottom="0.748031496062992" header="0.31496062992126" footer="0.3149606299212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2023-04-13T01:58:00Z</dcterms:created>
  <dcterms:modified xsi:type="dcterms:W3CDTF">2023-04-13T03:29:23Z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2036EC136A3247B8967F1F273731F969_13</vt:lpwstr>
  </property>
  <property fmtid="{D5CDD505-2E9C-101B-9397-08002B2CF9AE}" pid="3" name="KSOProductBuildVer">
    <vt:lpwstr>2052-11.1.0.14036</vt:lpwstr>
  </property>
</Properties>
</file>