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35" windowHeight="11685"/>
  </bookViews>
  <sheets>
    <sheet name="3-5" sheetId="1" r:id="rId1"/>
  </sheets>
  <definedNames>
    <definedName name="_xlnm._FilterDatabase" localSheetId="0" hidden="1">'3-5'!#REF!</definedName>
    <definedName name="_xlnm.Print_Area" localSheetId="0">'3-5'!$A$1:$I$58</definedName>
  </definedNames>
  <calcPr calcId="144525"/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<sst xmlns="http://schemas.openxmlformats.org/spreadsheetml/2006/main" count="112" uniqueCount="112">
  <si>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3-5 </t>
    </r>
    <r>
      <rPr>
        <sz val="14"/>
        <rFont val="黑体"/>
        <charset val="134"/>
      </rPr>
      <t>分地区分专利权人类型国内发明专利有效量（</t>
    </r>
    <r>
      <rPr>
        <sz val="14"/>
        <rFont val="Times New Roman"/>
        <charset val="134"/>
      </rPr>
      <t>2022</t>
    </r>
    <r>
      <rPr>
        <sz val="14"/>
        <rFont val="黑体"/>
        <charset val="134"/>
      </rPr>
      <t>年）</t>
    </r>
  </si>
  <si>
    <t>Patents in Force for Invention Originated from Home by Origin and Type of Patentee(2022)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</si>
  <si>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</si>
  <si>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</si>
  <si>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</si>
  <si>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t>合计</t>
    </r>
    <r>
      <rPr>
        <sz val="11"/>
        <rFont val="Times New Roman"/>
        <charset val="134"/>
      </rPr>
      <t xml:space="preserve">
Total</t>
    </r>
  </si>
  <si>
    <r>
      <rPr>
        <sz val="11"/>
        <rFont val="宋体"/>
        <charset val="134"/>
      </rPr>
      <t>高等院校</t>
    </r>
    <r>
      <rPr>
        <sz val="11"/>
        <rFont val="Times New Roman"/>
        <charset val="134"/>
      </rPr>
      <t>Universities and Colleges</t>
    </r>
  </si>
  <si>
    <r>
      <rPr>
        <sz val="11"/>
        <rFont val="宋体"/>
        <charset val="134"/>
      </rPr>
      <t>科研机构</t>
    </r>
    <r>
      <rPr>
        <sz val="11"/>
        <rFont val="Times New Roman"/>
        <charset val="134"/>
      </rPr>
      <t xml:space="preserve"> Scientific Research Institutes</t>
    </r>
  </si>
  <si>
    <r>
      <t>企业</t>
    </r>
    <r>
      <rPr>
        <sz val="11"/>
        <rFont val="Times New Roman"/>
        <charset val="134"/>
      </rPr>
      <t xml:space="preserve">
Enterprises</t>
    </r>
  </si>
  <si>
    <r>
      <t>事业单位</t>
    </r>
    <r>
      <rPr>
        <sz val="11"/>
        <rFont val="Times New Roman"/>
        <charset val="134"/>
      </rPr>
      <t xml:space="preserve">
Public Institutions</t>
    </r>
  </si>
  <si>
    <r>
      <t>个人</t>
    </r>
    <r>
      <rPr>
        <sz val="11"/>
        <rFont val="Times New Roman"/>
        <charset val="134"/>
      </rPr>
      <t xml:space="preserve">
Individuals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</si>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</sst>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  <protection locked="0"/>
    </xf>
    <xf numFmtId="0" fontId="3" fillId="0" borderId="0" xfId="13" applyFont="1" applyProtection="1">
      <alignment vertical="center"/>
      <protection locked="0"/>
    </xf>
    <xf numFmtId="0" fontId="4" fillId="0" borderId="0" xfId="13" applyFont="1" applyAlignment="1" applyProtection="1">
      <alignment horizontal="center" vertical="center"/>
      <protection locked="0"/>
    </xf>
    <xf numFmtId="0" fontId="3" fillId="0" borderId="0" xfId="13" applyFont="1" applyAlignment="1" applyProtection="1">
      <alignment horizontal="center" vertical="center"/>
      <protection locked="0"/>
    </xf>
    <xf numFmtId="0" fontId="1" fillId="0" borderId="0" xfId="13" applyFont="1" applyBorder="1" applyAlignment="1" applyProtection="1">
      <alignment horizontal="left" vertical="center" wrapText="1"/>
      <protection locked="0"/>
    </xf>
    <xf numFmtId="0" fontId="1" fillId="0" borderId="0" xfId="13" applyFont="1" applyBorder="1" applyAlignment="1" applyProtection="1">
      <alignment horizontal="center" vertical="center"/>
      <protection locked="0"/>
    </xf>
    <xf numFmtId="0" fontId="1" fillId="0" borderId="0" xfId="13" applyFont="1" applyBorder="1" applyProtection="1">
      <alignment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5" fillId="0" borderId="1" xfId="13" applyFont="1" applyBorder="1" applyAlignment="1" applyProtection="1">
      <alignment horizontal="center" vertical="center" wrapText="1"/>
      <protection locked="0"/>
    </xf>
    <xf numFmtId="0" fontId="2" fillId="0" borderId="1" xfId="13" applyFont="1" applyBorder="1" applyAlignment="1" applyProtection="1">
      <alignment horizontal="center" vertical="center" wrapText="1"/>
      <protection locked="0"/>
    </xf>
    <xf numFmtId="0" fontId="6" fillId="0" borderId="2" xfId="13" applyFont="1" applyBorder="1" applyAlignment="1" applyProtection="1">
      <alignment horizontal="center" vertical="center"/>
      <protection locked="0"/>
    </xf>
    <xf numFmtId="0" fontId="6" fillId="0" borderId="3" xfId="13" applyFont="1" applyBorder="1" applyAlignment="1" applyProtection="1">
      <alignment horizontal="center" vertical="center"/>
      <protection locked="0"/>
    </xf>
    <xf numFmtId="0" fontId="6" fillId="0" borderId="1" xfId="13" applyFont="1" applyBorder="1" applyAlignment="1" applyProtection="1">
      <alignment horizontal="center"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1" xfId="13" applyFont="1" applyBorder="1" applyAlignment="1" applyProtection="1">
      <alignment horizontal="center" vertical="center"/>
      <protection locked="0"/>
    </xf>
    <xf numFmtId="0" fontId="3" fillId="0" borderId="0" xfId="13" applyFont="1" applyAlignment="1" applyProtection="1">
      <alignment horizontal="left" vertical="center"/>
      <protection locked="0"/>
    </xf>
    <xf numFmtId="0" fontId="3" fillId="0" borderId="0" xfId="13" applyFont="1" applyAlignment="1" applyProtection="1">
      <alignment horizontal="left" vertical="center" wrapText="1"/>
      <protection locked="0"/>
    </xf>
    <xf numFmtId="0" fontId="7" fillId="0" borderId="0" xfId="13" applyFont="1" applyProtection="1">
      <alignment vertical="center"/>
      <protection locked="0"/>
    </xf>
    <xf numFmtId="0" fontId="2" fillId="0" borderId="1" xfId="13" applyFont="1" applyBorder="1" applyAlignment="1" applyProtection="1" quotePrefix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zoomScaleSheetLayoutView="70" workbookViewId="0">
      <selection activeCell="A5" sqref="A5:B5"/>
    </sheetView>
  </sheetViews>
  <sheetFormatPr defaultColWidth="7.625" defaultRowHeight="15.75" outlineLevelCol="7"/>
  <cols>
    <col min="1" max="1" width="11.25" style="3" customWidth="1"/>
    <col min="2" max="2" width="13.5" style="3" customWidth="1"/>
    <col min="3" max="3" width="9.625" style="3" customWidth="1"/>
    <col min="4" max="4" width="13.375" style="3" customWidth="1"/>
    <col min="5" max="5" width="12.125" style="3" customWidth="1"/>
    <col min="6" max="6" width="13.375" style="3" customWidth="1"/>
    <col min="7" max="7" width="14.5" style="3" customWidth="1"/>
    <col min="8" max="8" width="14" style="3" customWidth="1"/>
    <col min="9" max="154" width="7.625" style="3" customWidth="1"/>
    <col min="155" max="180" width="9" style="3" customWidth="1"/>
    <col min="181" max="181" width="6.625" style="3" customWidth="1"/>
    <col min="182" max="182" width="10.625" style="3" customWidth="1"/>
    <col min="183" max="16384" width="7.625" style="3"/>
  </cols>
  <sheetData>
    <row r="1" ht="18.75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3" spans="1:3">
      <c r="A3" s="5"/>
      <c r="B3" s="5"/>
      <c r="C3" s="5"/>
    </row>
    <row r="4" s="1" customFormat="1" ht="12" spans="1:8">
      <c r="A4" s="6" t="s">
        <v>2</v>
      </c>
      <c r="B4" s="7"/>
      <c r="C4" s="7"/>
      <c r="D4" s="8"/>
      <c r="E4" s="8"/>
      <c r="F4" s="8"/>
      <c r="G4" s="8"/>
      <c r="H4" s="7" t="s">
        <v>3</v>
      </c>
    </row>
    <row r="5" s="2" customFormat="1" ht="59.25" customHeight="1" spans="1:8">
      <c r="A5" s="9" t="s">
        <v>4</v>
      </c>
      <c r="B5" s="9"/>
      <c r="C5" s="10" t="s">
        <v>5</v>
      </c>
      <c r="D5" s="11" t="s">
        <v>6</v>
      </c>
      <c r="E5" s="11" t="s">
        <v>7</v>
      </c>
      <c r="F5" s="10" t="s">
        <v>8</v>
      </c>
      <c r="G5" s="10" t="s">
        <v>9</v>
      </c>
      <c r="H5" s="10" t="s">
        <v>10</v>
      </c>
    </row>
    <row r="6" s="2" customFormat="1" ht="22.5" customHeight="1" spans="1:8">
      <c r="A6" s="12" t="s">
        <v>11</v>
      </c>
      <c r="B6" s="13"/>
      <c r="C6" s="14">
        <f t="shared" ref="C6:C56" si="0">SUM(D6:H6)</f>
        <v>3351453</v>
      </c>
      <c r="D6" s="14">
        <f t="shared" ref="D6:H6" si="1">SUM(D7:D40)</f>
        <v>656138</v>
      </c>
      <c r="E6" s="14">
        <f t="shared" si="1"/>
        <v>189033</v>
      </c>
      <c r="F6" s="14">
        <f t="shared" si="1"/>
        <v>2366635</v>
      </c>
      <c r="G6" s="14">
        <f t="shared" si="1"/>
        <v>42047</v>
      </c>
      <c r="H6" s="14">
        <f t="shared" si="1"/>
        <v>97600</v>
      </c>
    </row>
    <row r="7" s="2" customFormat="1" ht="22.5" customHeight="1" spans="1:8">
      <c r="A7" s="15" t="s">
        <v>12</v>
      </c>
      <c r="B7" s="16" t="s">
        <v>13</v>
      </c>
      <c r="C7" s="16">
        <f t="shared" si="0"/>
        <v>477790</v>
      </c>
      <c r="D7" s="16">
        <v>78741</v>
      </c>
      <c r="E7" s="16">
        <v>62921</v>
      </c>
      <c r="F7" s="16">
        <v>320460</v>
      </c>
      <c r="G7" s="16">
        <v>8153</v>
      </c>
      <c r="H7" s="16">
        <v>7515</v>
      </c>
    </row>
    <row r="8" s="2" customFormat="1" ht="22.5" customHeight="1" spans="1:8">
      <c r="A8" s="15" t="s">
        <v>14</v>
      </c>
      <c r="B8" s="16" t="s">
        <v>15</v>
      </c>
      <c r="C8" s="16">
        <f t="shared" si="0"/>
        <v>51162</v>
      </c>
      <c r="D8" s="16">
        <v>15896</v>
      </c>
      <c r="E8" s="16">
        <v>3113</v>
      </c>
      <c r="F8" s="16">
        <v>30609</v>
      </c>
      <c r="G8" s="16">
        <v>446</v>
      </c>
      <c r="H8" s="16">
        <v>1098</v>
      </c>
    </row>
    <row r="9" s="2" customFormat="1" ht="22.5" customHeight="1" spans="1:8">
      <c r="A9" s="15" t="s">
        <v>16</v>
      </c>
      <c r="B9" s="16" t="s">
        <v>17</v>
      </c>
      <c r="C9" s="16">
        <f t="shared" si="0"/>
        <v>51959</v>
      </c>
      <c r="D9" s="16">
        <v>8890</v>
      </c>
      <c r="E9" s="16">
        <v>1102</v>
      </c>
      <c r="F9" s="16">
        <v>38161</v>
      </c>
      <c r="G9" s="16">
        <v>654</v>
      </c>
      <c r="H9" s="16">
        <v>3152</v>
      </c>
    </row>
    <row r="10" s="2" customFormat="1" ht="22.5" customHeight="1" spans="1:8">
      <c r="A10" s="15" t="s">
        <v>18</v>
      </c>
      <c r="B10" s="16" t="s">
        <v>19</v>
      </c>
      <c r="C10" s="16">
        <f t="shared" si="0"/>
        <v>23235</v>
      </c>
      <c r="D10" s="16">
        <v>8085</v>
      </c>
      <c r="E10" s="16">
        <v>1620</v>
      </c>
      <c r="F10" s="16">
        <v>12207</v>
      </c>
      <c r="G10" s="16">
        <v>191</v>
      </c>
      <c r="H10" s="16">
        <v>1132</v>
      </c>
    </row>
    <row r="11" s="2" customFormat="1" ht="22.5" customHeight="1" spans="1:8">
      <c r="A11" s="15" t="s">
        <v>20</v>
      </c>
      <c r="B11" s="17" t="s">
        <v>21</v>
      </c>
      <c r="C11" s="16">
        <f t="shared" si="0"/>
        <v>9664</v>
      </c>
      <c r="D11" s="16">
        <v>1700</v>
      </c>
      <c r="E11" s="16">
        <v>356</v>
      </c>
      <c r="F11" s="16">
        <v>6674</v>
      </c>
      <c r="G11" s="16">
        <v>86</v>
      </c>
      <c r="H11" s="16">
        <v>848</v>
      </c>
    </row>
    <row r="12" s="2" customFormat="1" ht="22.5" customHeight="1" spans="1:8">
      <c r="A12" s="15" t="s">
        <v>22</v>
      </c>
      <c r="B12" s="16" t="s">
        <v>23</v>
      </c>
      <c r="C12" s="16">
        <f t="shared" si="0"/>
        <v>64049</v>
      </c>
      <c r="D12" s="16">
        <v>21635</v>
      </c>
      <c r="E12" s="16">
        <v>8380</v>
      </c>
      <c r="F12" s="16">
        <v>31257</v>
      </c>
      <c r="G12" s="16">
        <v>414</v>
      </c>
      <c r="H12" s="16">
        <v>2363</v>
      </c>
    </row>
    <row r="13" s="2" customFormat="1" ht="22.5" customHeight="1" spans="1:8">
      <c r="A13" s="15" t="s">
        <v>24</v>
      </c>
      <c r="B13" s="16" t="s">
        <v>25</v>
      </c>
      <c r="C13" s="16">
        <f t="shared" si="0"/>
        <v>26420</v>
      </c>
      <c r="D13" s="16">
        <v>11065</v>
      </c>
      <c r="E13" s="16">
        <v>4306</v>
      </c>
      <c r="F13" s="16">
        <v>9761</v>
      </c>
      <c r="G13" s="16">
        <v>269</v>
      </c>
      <c r="H13" s="16">
        <v>1019</v>
      </c>
    </row>
    <row r="14" s="2" customFormat="1" ht="22.5" customHeight="1" spans="1:8">
      <c r="A14" s="15" t="s">
        <v>26</v>
      </c>
      <c r="B14" s="16" t="s">
        <v>27</v>
      </c>
      <c r="C14" s="16">
        <f t="shared" si="0"/>
        <v>39256</v>
      </c>
      <c r="D14" s="16">
        <v>23460</v>
      </c>
      <c r="E14" s="16">
        <v>1220</v>
      </c>
      <c r="F14" s="16">
        <v>12740</v>
      </c>
      <c r="G14" s="16">
        <v>203</v>
      </c>
      <c r="H14" s="16">
        <v>1633</v>
      </c>
    </row>
    <row r="15" s="2" customFormat="1" ht="22.5" customHeight="1" spans="1:8">
      <c r="A15" s="15" t="s">
        <v>28</v>
      </c>
      <c r="B15" s="16" t="s">
        <v>29</v>
      </c>
      <c r="C15" s="16">
        <f t="shared" si="0"/>
        <v>201950</v>
      </c>
      <c r="D15" s="16">
        <v>35393</v>
      </c>
      <c r="E15" s="16">
        <v>15518</v>
      </c>
      <c r="F15" s="16">
        <v>145485</v>
      </c>
      <c r="G15" s="16">
        <v>2728</v>
      </c>
      <c r="H15" s="16">
        <v>2826</v>
      </c>
    </row>
    <row r="16" s="2" customFormat="1" ht="22.5" customHeight="1" spans="1:8">
      <c r="A16" s="15" t="s">
        <v>30</v>
      </c>
      <c r="B16" s="16" t="s">
        <v>31</v>
      </c>
      <c r="C16" s="16">
        <f t="shared" si="0"/>
        <v>428589</v>
      </c>
      <c r="D16" s="16">
        <v>91846</v>
      </c>
      <c r="E16" s="16">
        <v>10108</v>
      </c>
      <c r="F16" s="16">
        <v>313049</v>
      </c>
      <c r="G16" s="16">
        <v>4999</v>
      </c>
      <c r="H16" s="16">
        <v>8587</v>
      </c>
    </row>
    <row r="17" s="2" customFormat="1" ht="22.5" customHeight="1" spans="1:8">
      <c r="A17" s="15" t="s">
        <v>32</v>
      </c>
      <c r="B17" s="16" t="s">
        <v>33</v>
      </c>
      <c r="C17" s="16">
        <f t="shared" si="0"/>
        <v>305598</v>
      </c>
      <c r="D17" s="16">
        <v>51407</v>
      </c>
      <c r="E17" s="16">
        <v>8512</v>
      </c>
      <c r="F17" s="16">
        <v>230479</v>
      </c>
      <c r="G17" s="16">
        <v>2705</v>
      </c>
      <c r="H17" s="16">
        <v>12495</v>
      </c>
    </row>
    <row r="18" s="2" customFormat="1" ht="22.5" customHeight="1" spans="1:8">
      <c r="A18" s="15" t="s">
        <v>34</v>
      </c>
      <c r="B18" s="16" t="s">
        <v>35</v>
      </c>
      <c r="C18" s="16">
        <f t="shared" si="0"/>
        <v>144704</v>
      </c>
      <c r="D18" s="16">
        <v>18670</v>
      </c>
      <c r="E18" s="16">
        <v>3563</v>
      </c>
      <c r="F18" s="16">
        <v>116429</v>
      </c>
      <c r="G18" s="16">
        <v>998</v>
      </c>
      <c r="H18" s="16">
        <v>5044</v>
      </c>
    </row>
    <row r="19" s="2" customFormat="1" ht="22.5" customHeight="1" spans="1:8">
      <c r="A19" s="15" t="s">
        <v>36</v>
      </c>
      <c r="B19" s="16" t="s">
        <v>37</v>
      </c>
      <c r="C19" s="16">
        <f t="shared" si="0"/>
        <v>75064</v>
      </c>
      <c r="D19" s="16">
        <v>14382</v>
      </c>
      <c r="E19" s="16">
        <v>3034</v>
      </c>
      <c r="F19" s="16">
        <v>53551</v>
      </c>
      <c r="G19" s="16">
        <v>792</v>
      </c>
      <c r="H19" s="16">
        <v>3305</v>
      </c>
    </row>
    <row r="20" s="2" customFormat="1" ht="22.5" customHeight="1" spans="1:8">
      <c r="A20" s="15" t="s">
        <v>38</v>
      </c>
      <c r="B20" s="16" t="s">
        <v>39</v>
      </c>
      <c r="C20" s="16">
        <f t="shared" si="0"/>
        <v>31312</v>
      </c>
      <c r="D20" s="16">
        <v>6440</v>
      </c>
      <c r="E20" s="16">
        <v>1250</v>
      </c>
      <c r="F20" s="16">
        <v>21693</v>
      </c>
      <c r="G20" s="16">
        <v>346</v>
      </c>
      <c r="H20" s="16">
        <v>1583</v>
      </c>
    </row>
    <row r="21" s="2" customFormat="1" ht="22.5" customHeight="1" spans="1:8">
      <c r="A21" s="15" t="s">
        <v>40</v>
      </c>
      <c r="B21" s="16" t="s">
        <v>41</v>
      </c>
      <c r="C21" s="16">
        <f t="shared" si="0"/>
        <v>189383</v>
      </c>
      <c r="D21" s="16">
        <v>35874</v>
      </c>
      <c r="E21" s="16">
        <v>7515</v>
      </c>
      <c r="F21" s="16">
        <v>132739</v>
      </c>
      <c r="G21" s="16">
        <v>3931</v>
      </c>
      <c r="H21" s="16">
        <v>9324</v>
      </c>
    </row>
    <row r="22" s="2" customFormat="1" ht="22.5" customHeight="1" spans="1:8">
      <c r="A22" s="15" t="s">
        <v>42</v>
      </c>
      <c r="B22" s="16" t="s">
        <v>43</v>
      </c>
      <c r="C22" s="16">
        <f t="shared" si="0"/>
        <v>67164</v>
      </c>
      <c r="D22" s="16">
        <v>17294</v>
      </c>
      <c r="E22" s="16">
        <v>1607</v>
      </c>
      <c r="F22" s="16">
        <v>42271</v>
      </c>
      <c r="G22" s="16">
        <v>2220</v>
      </c>
      <c r="H22" s="16">
        <v>3772</v>
      </c>
    </row>
    <row r="23" s="2" customFormat="1" ht="22.5" customHeight="1" spans="1:8">
      <c r="A23" s="15" t="s">
        <v>44</v>
      </c>
      <c r="B23" s="16" t="s">
        <v>45</v>
      </c>
      <c r="C23" s="16">
        <f t="shared" si="0"/>
        <v>117557</v>
      </c>
      <c r="D23" s="16">
        <v>36067</v>
      </c>
      <c r="E23" s="16">
        <v>4576</v>
      </c>
      <c r="F23" s="16">
        <v>74116</v>
      </c>
      <c r="G23" s="16">
        <v>756</v>
      </c>
      <c r="H23" s="16">
        <v>2042</v>
      </c>
    </row>
    <row r="24" s="2" customFormat="1" ht="22.5" customHeight="1" spans="1:8">
      <c r="A24" s="15" t="s">
        <v>46</v>
      </c>
      <c r="B24" s="16" t="s">
        <v>47</v>
      </c>
      <c r="C24" s="16">
        <f t="shared" si="0"/>
        <v>87133</v>
      </c>
      <c r="D24" s="16">
        <v>28424</v>
      </c>
      <c r="E24" s="16">
        <v>1821</v>
      </c>
      <c r="F24" s="16">
        <v>52976</v>
      </c>
      <c r="G24" s="16">
        <v>1134</v>
      </c>
      <c r="H24" s="16">
        <v>2778</v>
      </c>
    </row>
    <row r="25" s="2" customFormat="1" ht="22.5" customHeight="1" spans="1:8">
      <c r="A25" s="15" t="s">
        <v>48</v>
      </c>
      <c r="B25" s="16" t="s">
        <v>49</v>
      </c>
      <c r="C25" s="16">
        <f t="shared" si="0"/>
        <v>539237</v>
      </c>
      <c r="D25" s="16">
        <v>42466</v>
      </c>
      <c r="E25" s="16">
        <v>17519</v>
      </c>
      <c r="F25" s="16">
        <v>463847</v>
      </c>
      <c r="G25" s="16">
        <v>3416</v>
      </c>
      <c r="H25" s="16">
        <v>11989</v>
      </c>
    </row>
    <row r="26" s="2" customFormat="1" ht="22.5" customHeight="1" spans="1:8">
      <c r="A26" s="15" t="s">
        <v>50</v>
      </c>
      <c r="B26" s="16" t="s">
        <v>51</v>
      </c>
      <c r="C26" s="16">
        <f t="shared" si="0"/>
        <v>31855</v>
      </c>
      <c r="D26" s="16">
        <v>8862</v>
      </c>
      <c r="E26" s="16">
        <v>1628</v>
      </c>
      <c r="F26" s="16">
        <v>18127</v>
      </c>
      <c r="G26" s="16">
        <v>893</v>
      </c>
      <c r="H26" s="16">
        <v>2345</v>
      </c>
    </row>
    <row r="27" s="2" customFormat="1" ht="22.5" customHeight="1" spans="1:8">
      <c r="A27" s="15" t="s">
        <v>52</v>
      </c>
      <c r="B27" s="16" t="s">
        <v>53</v>
      </c>
      <c r="C27" s="16">
        <f t="shared" si="0"/>
        <v>6161</v>
      </c>
      <c r="D27" s="16">
        <v>1202</v>
      </c>
      <c r="E27" s="16">
        <v>865</v>
      </c>
      <c r="F27" s="16">
        <v>3756</v>
      </c>
      <c r="G27" s="16">
        <v>48</v>
      </c>
      <c r="H27" s="16">
        <v>290</v>
      </c>
    </row>
    <row r="28" s="2" customFormat="1" ht="22.5" customHeight="1" spans="1:8">
      <c r="A28" s="15" t="s">
        <v>54</v>
      </c>
      <c r="B28" s="16" t="s">
        <v>55</v>
      </c>
      <c r="C28" s="16">
        <f t="shared" si="0"/>
        <v>51856</v>
      </c>
      <c r="D28" s="16">
        <v>14621</v>
      </c>
      <c r="E28" s="16">
        <v>1562</v>
      </c>
      <c r="F28" s="16">
        <v>32720</v>
      </c>
      <c r="G28" s="16">
        <v>1487</v>
      </c>
      <c r="H28" s="16">
        <v>1466</v>
      </c>
    </row>
    <row r="29" s="2" customFormat="1" ht="22.5" customHeight="1" spans="1:8">
      <c r="A29" s="15" t="s">
        <v>56</v>
      </c>
      <c r="B29" s="16" t="s">
        <v>57</v>
      </c>
      <c r="C29" s="16">
        <f t="shared" si="0"/>
        <v>108672</v>
      </c>
      <c r="D29" s="16">
        <v>28244</v>
      </c>
      <c r="E29" s="16">
        <v>8785</v>
      </c>
      <c r="F29" s="16">
        <v>66919</v>
      </c>
      <c r="G29" s="16">
        <v>1907</v>
      </c>
      <c r="H29" s="16">
        <v>2817</v>
      </c>
    </row>
    <row r="30" s="2" customFormat="1" ht="22.5" customHeight="1" spans="1:8">
      <c r="A30" s="15" t="s">
        <v>58</v>
      </c>
      <c r="B30" s="16" t="s">
        <v>59</v>
      </c>
      <c r="C30" s="16">
        <f t="shared" si="0"/>
        <v>17804</v>
      </c>
      <c r="D30" s="16">
        <v>2662</v>
      </c>
      <c r="E30" s="16">
        <v>1024</v>
      </c>
      <c r="F30" s="16">
        <v>12968</v>
      </c>
      <c r="G30" s="16">
        <v>426</v>
      </c>
      <c r="H30" s="16">
        <v>724</v>
      </c>
    </row>
    <row r="31" s="2" customFormat="1" ht="22.5" customHeight="1" spans="1:8">
      <c r="A31" s="15" t="s">
        <v>60</v>
      </c>
      <c r="B31" s="16" t="s">
        <v>61</v>
      </c>
      <c r="C31" s="16">
        <f t="shared" si="0"/>
        <v>22009</v>
      </c>
      <c r="D31" s="16">
        <v>6327</v>
      </c>
      <c r="E31" s="16">
        <v>1785</v>
      </c>
      <c r="F31" s="16">
        <v>12668</v>
      </c>
      <c r="G31" s="16">
        <v>340</v>
      </c>
      <c r="H31" s="16">
        <v>889</v>
      </c>
    </row>
    <row r="32" s="2" customFormat="1" ht="22.5" customHeight="1" spans="1:8">
      <c r="A32" s="15" t="s">
        <v>62</v>
      </c>
      <c r="B32" s="16" t="s">
        <v>63</v>
      </c>
      <c r="C32" s="16">
        <f t="shared" si="0"/>
        <v>1024</v>
      </c>
      <c r="D32" s="16">
        <v>55</v>
      </c>
      <c r="E32" s="16">
        <v>97</v>
      </c>
      <c r="F32" s="16">
        <v>843</v>
      </c>
      <c r="G32" s="16">
        <v>13</v>
      </c>
      <c r="H32" s="16">
        <v>16</v>
      </c>
    </row>
    <row r="33" s="2" customFormat="1" ht="22.5" customHeight="1" spans="1:8">
      <c r="A33" s="15" t="s">
        <v>64</v>
      </c>
      <c r="B33" s="16" t="s">
        <v>65</v>
      </c>
      <c r="C33" s="16">
        <f t="shared" si="0"/>
        <v>82069</v>
      </c>
      <c r="D33" s="16">
        <v>40358</v>
      </c>
      <c r="E33" s="16">
        <v>6845</v>
      </c>
      <c r="F33" s="16">
        <v>32503</v>
      </c>
      <c r="G33" s="16">
        <v>878</v>
      </c>
      <c r="H33" s="16">
        <v>1485</v>
      </c>
    </row>
    <row r="34" s="2" customFormat="1" ht="22.5" customHeight="1" spans="1:8">
      <c r="A34" s="15" t="s">
        <v>66</v>
      </c>
      <c r="B34" s="16" t="s">
        <v>67</v>
      </c>
      <c r="C34" s="16">
        <f t="shared" si="0"/>
        <v>12000</v>
      </c>
      <c r="D34" s="16">
        <v>2561</v>
      </c>
      <c r="E34" s="16">
        <v>3326</v>
      </c>
      <c r="F34" s="16">
        <v>5258</v>
      </c>
      <c r="G34" s="16">
        <v>199</v>
      </c>
      <c r="H34" s="16">
        <v>656</v>
      </c>
    </row>
    <row r="35" s="2" customFormat="1" ht="22.5" customHeight="1" spans="1:8">
      <c r="A35" s="15" t="s">
        <v>68</v>
      </c>
      <c r="B35" s="16" t="s">
        <v>69</v>
      </c>
      <c r="C35" s="16">
        <f t="shared" si="0"/>
        <v>2547</v>
      </c>
      <c r="D35" s="16">
        <v>299</v>
      </c>
      <c r="E35" s="16">
        <v>543</v>
      </c>
      <c r="F35" s="16">
        <v>1520</v>
      </c>
      <c r="G35" s="16">
        <v>57</v>
      </c>
      <c r="H35" s="16">
        <v>128</v>
      </c>
    </row>
    <row r="36" s="2" customFormat="1" ht="22.5" customHeight="1" spans="1:8">
      <c r="A36" s="15" t="s">
        <v>70</v>
      </c>
      <c r="B36" s="16" t="s">
        <v>71</v>
      </c>
      <c r="C36" s="16">
        <f t="shared" si="0"/>
        <v>5195</v>
      </c>
      <c r="D36" s="16">
        <v>594</v>
      </c>
      <c r="E36" s="16">
        <v>110</v>
      </c>
      <c r="F36" s="16">
        <v>4250</v>
      </c>
      <c r="G36" s="16">
        <v>55</v>
      </c>
      <c r="H36" s="16">
        <v>186</v>
      </c>
    </row>
    <row r="37" s="2" customFormat="1" ht="22.5" customHeight="1" spans="1:8">
      <c r="A37" s="15" t="s">
        <v>72</v>
      </c>
      <c r="B37" s="16" t="s">
        <v>73</v>
      </c>
      <c r="C37" s="16">
        <f t="shared" si="0"/>
        <v>7429</v>
      </c>
      <c r="D37" s="16">
        <v>1200</v>
      </c>
      <c r="E37" s="16">
        <v>858</v>
      </c>
      <c r="F37" s="16">
        <v>4620</v>
      </c>
      <c r="G37" s="16">
        <v>289</v>
      </c>
      <c r="H37" s="16">
        <v>462</v>
      </c>
    </row>
    <row r="38" s="2" customFormat="1" ht="22.5" customHeight="1" spans="1:8">
      <c r="A38" s="15" t="s">
        <v>74</v>
      </c>
      <c r="B38" s="16" t="s">
        <v>75</v>
      </c>
      <c r="C38" s="16">
        <f t="shared" si="0"/>
        <v>65199</v>
      </c>
      <c r="D38" s="16">
        <v>329</v>
      </c>
      <c r="E38" s="16">
        <v>3564</v>
      </c>
      <c r="F38" s="16">
        <v>57227</v>
      </c>
      <c r="G38" s="16">
        <v>949</v>
      </c>
      <c r="H38" s="16">
        <v>3130</v>
      </c>
    </row>
    <row r="39" s="2" customFormat="1" ht="22.5" customHeight="1" spans="1:8">
      <c r="A39" s="15" t="s">
        <v>76</v>
      </c>
      <c r="B39" s="16" t="s">
        <v>77</v>
      </c>
      <c r="C39" s="16">
        <f t="shared" si="0"/>
        <v>6161</v>
      </c>
      <c r="D39" s="16">
        <v>1009</v>
      </c>
      <c r="E39" s="16">
        <v>0</v>
      </c>
      <c r="F39" s="16">
        <v>4613</v>
      </c>
      <c r="G39" s="16">
        <v>64</v>
      </c>
      <c r="H39" s="16">
        <v>475</v>
      </c>
    </row>
    <row r="40" s="2" customFormat="1" ht="22.5" customHeight="1" spans="1:8">
      <c r="A40" s="15" t="s">
        <v>78</v>
      </c>
      <c r="B40" s="16" t="s">
        <v>79</v>
      </c>
      <c r="C40" s="16">
        <f t="shared" si="0"/>
        <v>246</v>
      </c>
      <c r="D40" s="16">
        <v>80</v>
      </c>
      <c r="E40" s="16">
        <v>0</v>
      </c>
      <c r="F40" s="16">
        <v>139</v>
      </c>
      <c r="G40" s="16">
        <v>1</v>
      </c>
      <c r="H40" s="16">
        <v>26</v>
      </c>
    </row>
    <row r="41" s="2" customFormat="1" ht="22.5" customHeight="1" spans="1:8">
      <c r="A41" s="21" t="s">
        <v>80</v>
      </c>
      <c r="B41" s="9" t="s">
        <v>81</v>
      </c>
      <c r="C41" s="16">
        <f t="shared" si="0"/>
        <v>117839</v>
      </c>
      <c r="D41" s="16">
        <v>29922</v>
      </c>
      <c r="E41" s="16">
        <v>7865</v>
      </c>
      <c r="F41" s="16">
        <v>75025</v>
      </c>
      <c r="G41" s="16">
        <v>1910</v>
      </c>
      <c r="H41" s="16">
        <v>3117</v>
      </c>
    </row>
    <row r="42" s="2" customFormat="1" ht="22.5" customHeight="1" spans="1:8">
      <c r="A42" s="15" t="s">
        <v>82</v>
      </c>
      <c r="B42" s="9" t="s">
        <v>83</v>
      </c>
      <c r="C42" s="16">
        <f t="shared" si="0"/>
        <v>21729</v>
      </c>
      <c r="D42" s="16">
        <v>9595</v>
      </c>
      <c r="E42" s="16">
        <v>4245</v>
      </c>
      <c r="F42" s="16">
        <v>7166</v>
      </c>
      <c r="G42" s="16">
        <v>218</v>
      </c>
      <c r="H42" s="16">
        <v>505</v>
      </c>
    </row>
    <row r="43" s="2" customFormat="1" ht="22.5" customHeight="1" spans="1:8">
      <c r="A43" s="15" t="s">
        <v>84</v>
      </c>
      <c r="B43" s="16" t="s">
        <v>85</v>
      </c>
      <c r="C43" s="16">
        <f t="shared" si="0"/>
        <v>94432</v>
      </c>
      <c r="D43" s="16">
        <v>32509</v>
      </c>
      <c r="E43" s="16">
        <v>3710</v>
      </c>
      <c r="F43" s="16">
        <v>56557</v>
      </c>
      <c r="G43" s="16">
        <v>548</v>
      </c>
      <c r="H43" s="16">
        <v>1108</v>
      </c>
    </row>
    <row r="44" s="2" customFormat="1" ht="22.5" customHeight="1" spans="1:8">
      <c r="A44" s="15" t="s">
        <v>86</v>
      </c>
      <c r="B44" s="16" t="s">
        <v>87</v>
      </c>
      <c r="C44" s="16">
        <f t="shared" si="0"/>
        <v>113858</v>
      </c>
      <c r="D44" s="16">
        <v>51154</v>
      </c>
      <c r="E44" s="16">
        <v>3858</v>
      </c>
      <c r="F44" s="16">
        <v>55421</v>
      </c>
      <c r="G44" s="16">
        <v>1576</v>
      </c>
      <c r="H44" s="16">
        <v>1849</v>
      </c>
    </row>
    <row r="45" s="2" customFormat="1" ht="22.5" customHeight="1" spans="1:8">
      <c r="A45" s="15" t="s">
        <v>88</v>
      </c>
      <c r="B45" s="16" t="s">
        <v>89</v>
      </c>
      <c r="C45" s="16">
        <f t="shared" si="0"/>
        <v>122999</v>
      </c>
      <c r="D45" s="16">
        <v>37176</v>
      </c>
      <c r="E45" s="16">
        <v>2902</v>
      </c>
      <c r="F45" s="16">
        <v>80116</v>
      </c>
      <c r="G45" s="16">
        <v>833</v>
      </c>
      <c r="H45" s="16">
        <v>1972</v>
      </c>
    </row>
    <row r="46" s="2" customFormat="1" ht="22.5" customHeight="1" spans="1:8">
      <c r="A46" s="15" t="s">
        <v>90</v>
      </c>
      <c r="B46" s="16" t="s">
        <v>91</v>
      </c>
      <c r="C46" s="16">
        <f t="shared" si="0"/>
        <v>74887</v>
      </c>
      <c r="D46" s="16">
        <v>39049</v>
      </c>
      <c r="E46" s="16">
        <v>6762</v>
      </c>
      <c r="F46" s="16">
        <v>27300</v>
      </c>
      <c r="G46" s="16">
        <v>780</v>
      </c>
      <c r="H46" s="16">
        <v>996</v>
      </c>
    </row>
    <row r="47" s="2" customFormat="1" ht="22.5" customHeight="1" spans="1:8">
      <c r="A47" s="15" t="s">
        <v>92</v>
      </c>
      <c r="B47" s="16" t="s">
        <v>93</v>
      </c>
      <c r="C47" s="16">
        <f t="shared" si="0"/>
        <v>45014</v>
      </c>
      <c r="D47" s="16">
        <v>14126</v>
      </c>
      <c r="E47" s="16">
        <v>2841</v>
      </c>
      <c r="F47" s="16">
        <v>24935</v>
      </c>
      <c r="G47" s="16">
        <v>1610</v>
      </c>
      <c r="H47" s="16">
        <v>1502</v>
      </c>
    </row>
    <row r="48" s="2" customFormat="1" ht="22.5" customHeight="1" spans="1:8">
      <c r="A48" s="15" t="s">
        <v>94</v>
      </c>
      <c r="B48" s="16" t="s">
        <v>95</v>
      </c>
      <c r="C48" s="16">
        <f t="shared" si="0"/>
        <v>27049</v>
      </c>
      <c r="D48" s="16">
        <v>9369</v>
      </c>
      <c r="E48" s="16">
        <v>3829</v>
      </c>
      <c r="F48" s="16">
        <v>12807</v>
      </c>
      <c r="G48" s="16">
        <v>229</v>
      </c>
      <c r="H48" s="16">
        <v>815</v>
      </c>
    </row>
    <row r="49" s="2" customFormat="1" ht="22.5" customHeight="1" spans="1:8">
      <c r="A49" s="15" t="s">
        <v>96</v>
      </c>
      <c r="B49" s="16" t="s">
        <v>97</v>
      </c>
      <c r="C49" s="16">
        <f t="shared" si="0"/>
        <v>79445</v>
      </c>
      <c r="D49" s="16">
        <v>25750</v>
      </c>
      <c r="E49" s="16">
        <v>4631</v>
      </c>
      <c r="F49" s="16">
        <v>45893</v>
      </c>
      <c r="G49" s="16">
        <v>1516</v>
      </c>
      <c r="H49" s="16">
        <v>1655</v>
      </c>
    </row>
    <row r="50" s="2" customFormat="1" ht="22.5" customHeight="1" spans="1:8">
      <c r="A50" s="15" t="s">
        <v>98</v>
      </c>
      <c r="B50" s="16" t="s">
        <v>99</v>
      </c>
      <c r="C50" s="16">
        <f t="shared" si="0"/>
        <v>23285</v>
      </c>
      <c r="D50" s="16">
        <v>9847</v>
      </c>
      <c r="E50" s="16">
        <v>4447</v>
      </c>
      <c r="F50" s="16">
        <v>8211</v>
      </c>
      <c r="G50" s="16">
        <v>117</v>
      </c>
      <c r="H50" s="16">
        <v>663</v>
      </c>
    </row>
    <row r="51" s="2" customFormat="1" ht="22.5" customHeight="1" spans="1:8">
      <c r="A51" s="15" t="s">
        <v>100</v>
      </c>
      <c r="B51" s="16" t="s">
        <v>101</v>
      </c>
      <c r="C51" s="16">
        <f t="shared" si="0"/>
        <v>23767</v>
      </c>
      <c r="D51" s="16">
        <v>4514</v>
      </c>
      <c r="E51" s="16">
        <v>615</v>
      </c>
      <c r="F51" s="16">
        <v>18034</v>
      </c>
      <c r="G51" s="16">
        <v>105</v>
      </c>
      <c r="H51" s="16">
        <v>499</v>
      </c>
    </row>
    <row r="52" s="2" customFormat="1" ht="22.5" customHeight="1" spans="1:8">
      <c r="A52" s="15" t="s">
        <v>102</v>
      </c>
      <c r="B52" s="16" t="s">
        <v>103</v>
      </c>
      <c r="C52" s="16">
        <f t="shared" si="0"/>
        <v>32692</v>
      </c>
      <c r="D52" s="16">
        <v>21452</v>
      </c>
      <c r="E52" s="16">
        <v>1133</v>
      </c>
      <c r="F52" s="16">
        <v>9002</v>
      </c>
      <c r="G52" s="16">
        <v>145</v>
      </c>
      <c r="H52" s="16">
        <v>960</v>
      </c>
    </row>
    <row r="53" s="2" customFormat="1" ht="22.5" customHeight="1" spans="1:8">
      <c r="A53" s="15" t="s">
        <v>104</v>
      </c>
      <c r="B53" s="16" t="s">
        <v>105</v>
      </c>
      <c r="C53" s="16">
        <f t="shared" si="0"/>
        <v>243820</v>
      </c>
      <c r="D53" s="16">
        <v>7389</v>
      </c>
      <c r="E53" s="16">
        <v>6859</v>
      </c>
      <c r="F53" s="16">
        <v>224977</v>
      </c>
      <c r="G53" s="16">
        <v>788</v>
      </c>
      <c r="H53" s="16">
        <v>3807</v>
      </c>
    </row>
    <row r="54" s="2" customFormat="1" ht="22.5" customHeight="1" spans="1:8">
      <c r="A54" s="15" t="s">
        <v>106</v>
      </c>
      <c r="B54" s="16" t="s">
        <v>107</v>
      </c>
      <c r="C54" s="16">
        <f t="shared" si="0"/>
        <v>59414</v>
      </c>
      <c r="D54" s="16">
        <v>12889</v>
      </c>
      <c r="E54" s="16">
        <v>3274</v>
      </c>
      <c r="F54" s="16">
        <v>40490</v>
      </c>
      <c r="G54" s="16">
        <v>1145</v>
      </c>
      <c r="H54" s="16">
        <v>1616</v>
      </c>
    </row>
    <row r="55" s="2" customFormat="1" ht="22.5" customHeight="1" spans="1:8">
      <c r="A55" s="15" t="s">
        <v>108</v>
      </c>
      <c r="B55" s="16" t="s">
        <v>109</v>
      </c>
      <c r="C55" s="16">
        <f t="shared" si="0"/>
        <v>47084</v>
      </c>
      <c r="D55" s="16">
        <v>3770</v>
      </c>
      <c r="E55" s="16">
        <v>2963</v>
      </c>
      <c r="F55" s="16">
        <v>38434</v>
      </c>
      <c r="G55" s="16">
        <v>312</v>
      </c>
      <c r="H55" s="16">
        <v>1605</v>
      </c>
    </row>
    <row r="56" s="2" customFormat="1" ht="30" spans="1:8">
      <c r="A56" s="11" t="s">
        <v>110</v>
      </c>
      <c r="B56" s="11" t="s">
        <v>111</v>
      </c>
      <c r="C56" s="16">
        <f t="shared" si="0"/>
        <v>1170</v>
      </c>
      <c r="D56" s="16">
        <v>671</v>
      </c>
      <c r="E56" s="16">
        <v>10</v>
      </c>
      <c r="F56" s="16">
        <v>436</v>
      </c>
      <c r="G56" s="16">
        <v>4</v>
      </c>
      <c r="H56" s="16">
        <v>49</v>
      </c>
    </row>
    <row r="57" spans="1:6">
      <c r="A57" s="18"/>
      <c r="B57" s="18"/>
      <c r="C57" s="18"/>
      <c r="E57" s="2"/>
      <c r="F57" s="2"/>
    </row>
    <row r="58" spans="1:6">
      <c r="A58" s="19"/>
      <c r="B58" s="19"/>
      <c r="C58" s="19"/>
      <c r="E58" s="2"/>
      <c r="F58" s="2"/>
    </row>
    <row r="59" ht="15" spans="1:6">
      <c r="A59" s="20"/>
      <c r="B59" s="20"/>
      <c r="C59" s="20"/>
      <c r="E59" s="2"/>
      <c r="F59" s="2"/>
    </row>
    <row r="60" ht="15" spans="1:6">
      <c r="A60" s="20"/>
      <c r="B60" s="20"/>
      <c r="C60" s="20"/>
      <c r="E60" s="2"/>
      <c r="F60" s="2"/>
    </row>
    <row r="61" ht="13.5" spans="1:3">
      <c r="A61" s="20"/>
      <c r="B61" s="20"/>
      <c r="C61" s="20"/>
    </row>
    <row r="62" ht="13.5" spans="1:3">
      <c r="A62" s="20"/>
      <c r="B62" s="20"/>
      <c r="C62" s="20"/>
    </row>
    <row r="63" ht="13.5" spans="1:3">
      <c r="A63" s="20"/>
      <c r="B63" s="20"/>
      <c r="C63" s="20"/>
    </row>
    <row r="64" ht="13.5" spans="1:3">
      <c r="A64" s="20"/>
      <c r="B64" s="20"/>
      <c r="C64" s="20"/>
    </row>
    <row r="65" ht="13.5" spans="1:3">
      <c r="A65" s="20"/>
      <c r="B65" s="20"/>
      <c r="C65" s="20"/>
    </row>
    <row r="66" ht="13.5" spans="1:3">
      <c r="A66" s="20"/>
      <c r="B66" s="20"/>
      <c r="C66" s="20"/>
    </row>
    <row r="67" ht="13.5" spans="1:3">
      <c r="A67" s="20"/>
      <c r="B67" s="20"/>
      <c r="C67" s="20"/>
    </row>
    <row r="68" ht="13.5" spans="1:3">
      <c r="A68" s="20"/>
      <c r="B68" s="20"/>
      <c r="C68" s="20"/>
    </row>
    <row r="69" ht="13.5" spans="1:3">
      <c r="A69" s="20"/>
      <c r="B69" s="20"/>
      <c r="C69" s="20"/>
    </row>
    <row r="70" ht="13.5" spans="1:3">
      <c r="A70" s="20"/>
      <c r="B70" s="20"/>
      <c r="C70" s="20"/>
    </row>
  </sheetData>
  <mergeCells count="6">
    <mergeCell ref="A1:H1"/>
    <mergeCell ref="A2:H2"/>
    <mergeCell ref="A5:B5"/>
    <mergeCell ref="A6:B6"/>
    <mergeCell ref="A57:B57"/>
    <mergeCell ref="A58:B58"/>
  </mergeCells>
  <pageMargins left="0.699305555555556" right="0.699305555555556" top="0.75" bottom="0.75" header="0.3" footer="0.3"/>
  <pageSetup paperSize="9" scale="79" orientation="portrait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PEnglEI</cp:lastModifiedBy>
  <dcterms:created xsi:type="dcterms:W3CDTF">2023-04-13T01:58:00Z</dcterms:created>
  <dcterms:modified xsi:type="dcterms:W3CDTF">2023-04-13T06:27:07Z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DF5C1DEE9DD6480E97F5BB16BACC19D6_13</vt:lpwstr>
  </property>
  <property fmtid="{D5CDD505-2E9C-101B-9397-08002B2CF9AE}" pid="3" name="KSOProductBuildVer">
    <vt:lpwstr>2052-11.1.0.14036</vt:lpwstr>
  </property>
</Properties>
</file>