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-1" sheetId="1" r:id="rId1"/>
  </sheets>
  <definedNames>
    <definedName name="_xlnm.Print_Area" localSheetId="0">'4-1'!$A$1:$E$57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<sst xmlns="http://schemas.openxmlformats.org/spreadsheetml/2006/main" count="112" uniqueCount="112">
  <si>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4-1 </t>
    </r>
    <r>
      <rPr>
        <sz val="14"/>
        <rFont val="黑体"/>
        <charset val="134"/>
      </rPr>
      <t>分地区国内发明专利申请代理量（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</si>
  <si>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Invention Originated from Home via Agency by Origin (2022)</t>
  </si>
  <si>
    <r>
      <rPr>
        <sz val="9"/>
        <rFont val="宋体"/>
        <charset val="134"/>
      </rPr>
      <t>单位：件</t>
    </r>
  </si>
  <si>
    <t xml:space="preserve">  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</si>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</sst>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0" borderId="0"/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51" applyFont="1" applyAlignment="1">
      <alignment vertical="center"/>
      <protection locked="0"/>
    </xf>
    <xf numFmtId="0" fontId="2" fillId="0" borderId="0" xfId="51" applyFont="1" applyAlignment="1">
      <alignment vertical="center"/>
      <protection locked="0"/>
    </xf>
    <xf numFmtId="0" fontId="2" fillId="0" borderId="0" xfId="51" applyFont="1" applyAlignment="1">
      <alignment horizontal="center" vertical="center"/>
      <protection locked="0"/>
    </xf>
    <xf numFmtId="0" fontId="3" fillId="0" borderId="0" xfId="0" applyFont="1">
      <alignment vertical="center"/>
    </xf>
    <xf numFmtId="0" fontId="4" fillId="0" borderId="0" xfId="51" applyFont="1" applyAlignment="1">
      <alignment horizontal="center" vertical="center"/>
      <protection locked="0"/>
    </xf>
    <xf numFmtId="0" fontId="2" fillId="0" borderId="0" xfId="51" applyFont="1" applyFill="1" applyAlignment="1">
      <alignment horizontal="center" vertical="center"/>
      <protection locked="0"/>
    </xf>
    <xf numFmtId="0" fontId="1" fillId="0" borderId="0" xfId="36" applyFont="1" applyBorder="1"/>
    <xf numFmtId="0" fontId="1" fillId="0" borderId="0" xfId="51" applyFont="1" applyAlignment="1">
      <alignment horizontal="left" vertical="center" wrapText="1"/>
      <protection locked="0"/>
    </xf>
    <xf numFmtId="0" fontId="1" fillId="0" borderId="0" xfId="51" applyFont="1" applyAlignment="1">
      <alignment horizontal="center" vertical="center"/>
      <protection locked="0"/>
    </xf>
    <xf numFmtId="0" fontId="5" fillId="0" borderId="0" xfId="51" applyFont="1" applyFill="1" applyAlignment="1">
      <alignment horizontal="center" vertical="center"/>
      <protection locked="0"/>
    </xf>
    <xf numFmtId="0" fontId="1" fillId="0" borderId="0" xfId="36" applyFont="1" applyBorder="1" applyAlignment="1">
      <alignment horizontal="right"/>
    </xf>
    <xf numFmtId="0" fontId="2" fillId="0" borderId="1" xfId="51" applyFont="1" applyBorder="1" applyAlignment="1">
      <alignment horizontal="center" vertical="center"/>
      <protection locked="0"/>
    </xf>
    <xf numFmtId="0" fontId="2" fillId="0" borderId="2" xfId="51" applyFont="1" applyBorder="1" applyAlignment="1">
      <alignment horizontal="center" vertical="center"/>
      <protection locked="0"/>
    </xf>
    <xf numFmtId="0" fontId="2" fillId="0" borderId="3" xfId="51" applyFont="1" applyBorder="1" applyAlignment="1">
      <alignment horizontal="center" vertical="center"/>
      <protection locked="0"/>
    </xf>
    <xf numFmtId="0" fontId="2" fillId="0" borderId="4" xfId="51" applyFont="1" applyBorder="1" applyAlignment="1">
      <alignment horizontal="center" vertical="center"/>
      <protection locked="0"/>
    </xf>
    <xf numFmtId="0" fontId="2" fillId="0" borderId="5" xfId="51" applyFont="1" applyBorder="1" applyAlignment="1">
      <alignment horizontal="center" vertical="center"/>
      <protection locked="0"/>
    </xf>
    <xf numFmtId="0" fontId="6" fillId="0" borderId="4" xfId="51" applyFont="1" applyBorder="1" applyAlignment="1">
      <alignment horizontal="center" vertical="center"/>
      <protection locked="0"/>
    </xf>
    <xf numFmtId="0" fontId="6" fillId="0" borderId="6" xfId="51" applyFont="1" applyBorder="1" applyAlignment="1">
      <alignment horizontal="center" vertical="center"/>
      <protection locked="0"/>
    </xf>
    <xf numFmtId="0" fontId="7" fillId="0" borderId="7" xfId="51" applyNumberFormat="1" applyFont="1" applyBorder="1" applyAlignment="1">
      <alignment horizontal="center" vertical="center"/>
      <protection locked="0"/>
    </xf>
    <xf numFmtId="0" fontId="7" fillId="0" borderId="7" xfId="25" applyNumberFormat="1" applyFont="1" applyFill="1" applyBorder="1" applyAlignment="1">
      <alignment horizontal="center" vertical="center"/>
    </xf>
    <xf numFmtId="0" fontId="2" fillId="0" borderId="7" xfId="51" applyFont="1" applyBorder="1" applyAlignment="1">
      <alignment horizontal="center" vertical="center"/>
      <protection locked="0"/>
    </xf>
    <xf numFmtId="0" fontId="6" fillId="0" borderId="7" xfId="51" applyFont="1" applyBorder="1" applyAlignment="1">
      <alignment horizontal="center" vertical="center"/>
      <protection locked="0"/>
    </xf>
    <xf numFmtId="0" fontId="2" fillId="0" borderId="7" xfId="25" applyNumberFormat="1" applyFont="1" applyFill="1" applyBorder="1" applyAlignment="1">
      <alignment horizontal="center" vertical="center"/>
    </xf>
    <xf numFmtId="0" fontId="2" fillId="0" borderId="7" xfId="52" applyNumberFormat="1" applyFont="1" applyBorder="1" applyAlignment="1">
      <alignment horizontal="center" vertical="center"/>
    </xf>
    <xf numFmtId="0" fontId="2" fillId="0" borderId="7" xfId="51" applyNumberFormat="1" applyFont="1" applyBorder="1" applyAlignment="1">
      <alignment horizontal="center" vertical="center"/>
      <protection locked="0"/>
    </xf>
    <xf numFmtId="0" fontId="6" fillId="0" borderId="7" xfId="51" applyNumberFormat="1" applyFont="1" applyBorder="1" applyAlignment="1">
      <alignment horizontal="center" vertical="center"/>
      <protection locked="0"/>
    </xf>
    <xf numFmtId="0" fontId="2" fillId="0" borderId="7" xfId="51" applyFont="1" applyBorder="1" applyAlignment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合计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pz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合计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57"/>
  <sheetViews>
    <sheetView tabSelected="1" view="pageBreakPreview" zoomScale="130" zoomScaleNormal="100" topLeftCell="A4" workbookViewId="0">
      <selection activeCell="A7" sqref="A7:E57"/>
    </sheetView>
  </sheetViews>
  <sheetFormatPr defaultColWidth="9.25" defaultRowHeight="15.75" outlineLevelCol="4"/>
  <cols>
    <col min="1" max="1" width="13" style="2" customWidth="1"/>
    <col min="2" max="2" width="14.625" style="2" customWidth="1"/>
    <col min="3" max="5" width="16.375" style="3" customWidth="1"/>
    <col min="6" max="31" width="9" style="2" customWidth="1"/>
    <col min="32" max="223" width="9.25" style="2" customWidth="1"/>
    <col min="224" max="254" width="9" style="2" customWidth="1"/>
    <col min="255" max="255" width="9.25" style="2"/>
    <col min="256" max="16384" width="9.25" style="4"/>
  </cols>
  <sheetData>
    <row r="1" ht="20.25" customHeight="1" spans="1:5">
      <c r="A1" s="5" t="s">
        <v>0</v>
      </c>
      <c r="B1" s="5"/>
      <c r="C1" s="5"/>
      <c r="D1" s="5"/>
      <c r="E1" s="5"/>
    </row>
    <row r="2" ht="20.25" customHeight="1" spans="1:5">
      <c r="A2" s="6" t="s">
        <v>1</v>
      </c>
      <c r="B2" s="6"/>
      <c r="C2" s="6"/>
      <c r="D2" s="6"/>
      <c r="E2" s="6"/>
    </row>
    <row r="3" spans="2:5">
      <c r="B3" s="3"/>
      <c r="E3" s="7"/>
    </row>
    <row r="4" s="1" customFormat="1" ht="16.5" customHeight="1" spans="1:5">
      <c r="A4" s="8" t="s">
        <v>2</v>
      </c>
      <c r="B4" s="9"/>
      <c r="C4" s="10"/>
      <c r="D4" s="9"/>
      <c r="E4" s="11" t="s">
        <v>3</v>
      </c>
    </row>
    <row r="5" ht="14.25" spans="1:5">
      <c r="A5" s="12" t="s">
        <v>4</v>
      </c>
      <c r="B5" s="13"/>
      <c r="C5" s="12" t="s">
        <v>5</v>
      </c>
      <c r="D5" s="12" t="s">
        <v>6</v>
      </c>
      <c r="E5" s="14" t="s">
        <v>7</v>
      </c>
    </row>
    <row r="6" spans="1:5">
      <c r="A6" s="15"/>
      <c r="B6" s="16"/>
      <c r="C6" s="17" t="s">
        <v>8</v>
      </c>
      <c r="D6" s="17" t="s">
        <v>9</v>
      </c>
      <c r="E6" s="18" t="s">
        <v>10</v>
      </c>
    </row>
    <row r="7" spans="1:5">
      <c r="A7" s="19" t="s">
        <v>11</v>
      </c>
      <c r="B7" s="19"/>
      <c r="C7" s="20">
        <f t="shared" ref="C7:C57" si="0">D7+E7</f>
        <v>1314152</v>
      </c>
      <c r="D7" s="20">
        <f>SUM(D8:D41)</f>
        <v>1289400</v>
      </c>
      <c r="E7" s="20">
        <f>SUM(E8:E41)</f>
        <v>24752</v>
      </c>
    </row>
    <row r="8" spans="1:5">
      <c r="A8" s="21" t="s">
        <v>12</v>
      </c>
      <c r="B8" s="22" t="s">
        <v>13</v>
      </c>
      <c r="C8" s="23">
        <f t="shared" si="0"/>
        <v>175094</v>
      </c>
      <c r="D8" s="24">
        <v>173530</v>
      </c>
      <c r="E8" s="24">
        <v>1564</v>
      </c>
    </row>
    <row r="9" spans="1:5">
      <c r="A9" s="21" t="s">
        <v>14</v>
      </c>
      <c r="B9" s="22" t="s">
        <v>15</v>
      </c>
      <c r="C9" s="23">
        <f t="shared" si="0"/>
        <v>18191</v>
      </c>
      <c r="D9" s="24">
        <v>17904</v>
      </c>
      <c r="E9" s="24">
        <v>287</v>
      </c>
    </row>
    <row r="10" spans="1:5">
      <c r="A10" s="21" t="s">
        <v>16</v>
      </c>
      <c r="B10" s="22" t="s">
        <v>17</v>
      </c>
      <c r="C10" s="23">
        <f t="shared" si="0"/>
        <v>21137</v>
      </c>
      <c r="D10" s="24">
        <v>20236</v>
      </c>
      <c r="E10" s="24">
        <v>901</v>
      </c>
    </row>
    <row r="11" spans="1:5">
      <c r="A11" s="21" t="s">
        <v>18</v>
      </c>
      <c r="B11" s="22" t="s">
        <v>19</v>
      </c>
      <c r="C11" s="23">
        <f t="shared" si="0"/>
        <v>8763</v>
      </c>
      <c r="D11" s="24">
        <v>8359</v>
      </c>
      <c r="E11" s="24">
        <v>404</v>
      </c>
    </row>
    <row r="12" spans="1:5">
      <c r="A12" s="21" t="s">
        <v>20</v>
      </c>
      <c r="B12" s="22" t="s">
        <v>21</v>
      </c>
      <c r="C12" s="23">
        <f t="shared" si="0"/>
        <v>5861</v>
      </c>
      <c r="D12" s="24">
        <v>5569</v>
      </c>
      <c r="E12" s="24">
        <v>292</v>
      </c>
    </row>
    <row r="13" spans="1:5">
      <c r="A13" s="21" t="s">
        <v>22</v>
      </c>
      <c r="B13" s="22" t="s">
        <v>23</v>
      </c>
      <c r="C13" s="23">
        <f t="shared" si="0"/>
        <v>20776</v>
      </c>
      <c r="D13" s="24">
        <v>20109</v>
      </c>
      <c r="E13" s="24">
        <v>667</v>
      </c>
    </row>
    <row r="14" spans="1:5">
      <c r="A14" s="21" t="s">
        <v>24</v>
      </c>
      <c r="B14" s="22" t="s">
        <v>25</v>
      </c>
      <c r="C14" s="23">
        <f t="shared" si="0"/>
        <v>14233</v>
      </c>
      <c r="D14" s="24">
        <v>13945</v>
      </c>
      <c r="E14" s="24">
        <v>288</v>
      </c>
    </row>
    <row r="15" spans="1:5">
      <c r="A15" s="21" t="s">
        <v>26</v>
      </c>
      <c r="B15" s="22" t="s">
        <v>27</v>
      </c>
      <c r="C15" s="23">
        <f t="shared" si="0"/>
        <v>11067</v>
      </c>
      <c r="D15" s="24">
        <v>10516</v>
      </c>
      <c r="E15" s="24">
        <v>551</v>
      </c>
    </row>
    <row r="16" spans="1:5">
      <c r="A16" s="21" t="s">
        <v>28</v>
      </c>
      <c r="B16" s="22" t="s">
        <v>29</v>
      </c>
      <c r="C16" s="23">
        <f t="shared" si="0"/>
        <v>81106</v>
      </c>
      <c r="D16" s="24">
        <v>80347</v>
      </c>
      <c r="E16" s="24">
        <v>759</v>
      </c>
    </row>
    <row r="17" spans="1:5">
      <c r="A17" s="21" t="s">
        <v>30</v>
      </c>
      <c r="B17" s="22" t="s">
        <v>31</v>
      </c>
      <c r="C17" s="23">
        <f t="shared" si="0"/>
        <v>170243</v>
      </c>
      <c r="D17" s="24">
        <v>168341</v>
      </c>
      <c r="E17" s="24">
        <v>1902</v>
      </c>
    </row>
    <row r="18" spans="1:5">
      <c r="A18" s="21" t="s">
        <v>32</v>
      </c>
      <c r="B18" s="22" t="s">
        <v>33</v>
      </c>
      <c r="C18" s="23">
        <f t="shared" si="0"/>
        <v>108922</v>
      </c>
      <c r="D18" s="24">
        <v>106970</v>
      </c>
      <c r="E18" s="24">
        <v>1952</v>
      </c>
    </row>
    <row r="19" spans="1:5">
      <c r="A19" s="21" t="s">
        <v>34</v>
      </c>
      <c r="B19" s="22" t="s">
        <v>35</v>
      </c>
      <c r="C19" s="23">
        <f t="shared" si="0"/>
        <v>58614</v>
      </c>
      <c r="D19" s="24">
        <v>57566</v>
      </c>
      <c r="E19" s="24">
        <v>1048</v>
      </c>
    </row>
    <row r="20" spans="1:5">
      <c r="A20" s="21" t="s">
        <v>36</v>
      </c>
      <c r="B20" s="22" t="s">
        <v>37</v>
      </c>
      <c r="C20" s="23">
        <f t="shared" si="0"/>
        <v>26992</v>
      </c>
      <c r="D20" s="24">
        <v>26294</v>
      </c>
      <c r="E20" s="24">
        <v>698</v>
      </c>
    </row>
    <row r="21" spans="1:5">
      <c r="A21" s="21" t="s">
        <v>38</v>
      </c>
      <c r="B21" s="22" t="s">
        <v>39</v>
      </c>
      <c r="C21" s="23">
        <f t="shared" si="0"/>
        <v>18256</v>
      </c>
      <c r="D21" s="24">
        <v>17625</v>
      </c>
      <c r="E21" s="24">
        <v>631</v>
      </c>
    </row>
    <row r="22" spans="1:5">
      <c r="A22" s="21" t="s">
        <v>40</v>
      </c>
      <c r="B22" s="22" t="s">
        <v>41</v>
      </c>
      <c r="C22" s="23">
        <f t="shared" si="0"/>
        <v>78288</v>
      </c>
      <c r="D22" s="24">
        <v>76080</v>
      </c>
      <c r="E22" s="24">
        <v>2208</v>
      </c>
    </row>
    <row r="23" spans="1:5">
      <c r="A23" s="21" t="s">
        <v>42</v>
      </c>
      <c r="B23" s="22" t="s">
        <v>43</v>
      </c>
      <c r="C23" s="23">
        <f t="shared" si="0"/>
        <v>29617</v>
      </c>
      <c r="D23" s="24">
        <v>27700</v>
      </c>
      <c r="E23" s="24">
        <v>1917</v>
      </c>
    </row>
    <row r="24" spans="1:5">
      <c r="A24" s="21" t="s">
        <v>44</v>
      </c>
      <c r="B24" s="22" t="s">
        <v>45</v>
      </c>
      <c r="C24" s="23">
        <f t="shared" si="0"/>
        <v>50996</v>
      </c>
      <c r="D24" s="24">
        <v>50359</v>
      </c>
      <c r="E24" s="24">
        <v>637</v>
      </c>
    </row>
    <row r="25" spans="1:5">
      <c r="A25" s="21" t="s">
        <v>46</v>
      </c>
      <c r="B25" s="22" t="s">
        <v>47</v>
      </c>
      <c r="C25" s="23">
        <f t="shared" si="0"/>
        <v>31477</v>
      </c>
      <c r="D25" s="24">
        <v>30588</v>
      </c>
      <c r="E25" s="24">
        <v>889</v>
      </c>
    </row>
    <row r="26" spans="1:5">
      <c r="A26" s="21" t="s">
        <v>48</v>
      </c>
      <c r="B26" s="22" t="s">
        <v>49</v>
      </c>
      <c r="C26" s="23">
        <f t="shared" si="0"/>
        <v>218224</v>
      </c>
      <c r="D26" s="24">
        <v>216092</v>
      </c>
      <c r="E26" s="24">
        <v>2132</v>
      </c>
    </row>
    <row r="27" spans="1:5">
      <c r="A27" s="21" t="s">
        <v>50</v>
      </c>
      <c r="B27" s="22" t="s">
        <v>51</v>
      </c>
      <c r="C27" s="23">
        <f t="shared" si="0"/>
        <v>11685</v>
      </c>
      <c r="D27" s="24">
        <v>11190</v>
      </c>
      <c r="E27" s="24">
        <v>495</v>
      </c>
    </row>
    <row r="28" spans="1:5">
      <c r="A28" s="21" t="s">
        <v>52</v>
      </c>
      <c r="B28" s="22" t="s">
        <v>53</v>
      </c>
      <c r="C28" s="23">
        <f t="shared" si="0"/>
        <v>3531</v>
      </c>
      <c r="D28" s="24">
        <v>3399</v>
      </c>
      <c r="E28" s="24">
        <v>132</v>
      </c>
    </row>
    <row r="29" spans="1:5">
      <c r="A29" s="21" t="s">
        <v>54</v>
      </c>
      <c r="B29" s="22" t="s">
        <v>55</v>
      </c>
      <c r="C29" s="23">
        <f t="shared" si="0"/>
        <v>26499</v>
      </c>
      <c r="D29" s="24">
        <v>26014</v>
      </c>
      <c r="E29" s="24">
        <v>485</v>
      </c>
    </row>
    <row r="30" spans="1:5">
      <c r="A30" s="21" t="s">
        <v>56</v>
      </c>
      <c r="B30" s="22" t="s">
        <v>57</v>
      </c>
      <c r="C30" s="23">
        <f t="shared" si="0"/>
        <v>42373</v>
      </c>
      <c r="D30" s="24">
        <v>41396</v>
      </c>
      <c r="E30" s="24">
        <v>977</v>
      </c>
    </row>
    <row r="31" spans="1:5">
      <c r="A31" s="21" t="s">
        <v>58</v>
      </c>
      <c r="B31" s="22" t="s">
        <v>59</v>
      </c>
      <c r="C31" s="23">
        <f t="shared" si="0"/>
        <v>9698</v>
      </c>
      <c r="D31" s="24">
        <v>9289</v>
      </c>
      <c r="E31" s="24">
        <v>409</v>
      </c>
    </row>
    <row r="32" spans="1:5">
      <c r="A32" s="21" t="s">
        <v>60</v>
      </c>
      <c r="B32" s="22" t="s">
        <v>61</v>
      </c>
      <c r="C32" s="23">
        <f t="shared" si="0"/>
        <v>10743</v>
      </c>
      <c r="D32" s="24">
        <v>10345</v>
      </c>
      <c r="E32" s="24">
        <v>398</v>
      </c>
    </row>
    <row r="33" spans="1:5">
      <c r="A33" s="21" t="s">
        <v>62</v>
      </c>
      <c r="B33" s="22" t="s">
        <v>63</v>
      </c>
      <c r="C33" s="23">
        <f t="shared" si="0"/>
        <v>501</v>
      </c>
      <c r="D33" s="24">
        <v>454</v>
      </c>
      <c r="E33" s="24">
        <v>47</v>
      </c>
    </row>
    <row r="34" spans="1:5">
      <c r="A34" s="21" t="s">
        <v>64</v>
      </c>
      <c r="B34" s="22" t="s">
        <v>65</v>
      </c>
      <c r="C34" s="23">
        <f t="shared" si="0"/>
        <v>35071</v>
      </c>
      <c r="D34" s="24">
        <v>34378</v>
      </c>
      <c r="E34" s="24">
        <v>693</v>
      </c>
    </row>
    <row r="35" spans="1:5">
      <c r="A35" s="21" t="s">
        <v>66</v>
      </c>
      <c r="B35" s="22" t="s">
        <v>67</v>
      </c>
      <c r="C35" s="23">
        <f t="shared" si="0"/>
        <v>6144</v>
      </c>
      <c r="D35" s="24">
        <v>5827</v>
      </c>
      <c r="E35" s="24">
        <v>317</v>
      </c>
    </row>
    <row r="36" spans="1:5">
      <c r="A36" s="21" t="s">
        <v>68</v>
      </c>
      <c r="B36" s="22" t="s">
        <v>69</v>
      </c>
      <c r="C36" s="23">
        <f t="shared" si="0"/>
        <v>1353</v>
      </c>
      <c r="D36" s="24">
        <v>1305</v>
      </c>
      <c r="E36" s="24">
        <v>48</v>
      </c>
    </row>
    <row r="37" spans="1:5">
      <c r="A37" s="21" t="s">
        <v>70</v>
      </c>
      <c r="B37" s="22" t="s">
        <v>71</v>
      </c>
      <c r="C37" s="23">
        <f t="shared" si="0"/>
        <v>2809</v>
      </c>
      <c r="D37" s="24">
        <v>2743</v>
      </c>
      <c r="E37" s="24">
        <v>66</v>
      </c>
    </row>
    <row r="38" spans="1:5">
      <c r="A38" s="21" t="s">
        <v>72</v>
      </c>
      <c r="B38" s="22" t="s">
        <v>73</v>
      </c>
      <c r="C38" s="23">
        <f t="shared" si="0"/>
        <v>3949</v>
      </c>
      <c r="D38" s="24">
        <v>3746</v>
      </c>
      <c r="E38" s="24">
        <v>203</v>
      </c>
    </row>
    <row r="39" spans="1:5">
      <c r="A39" s="21" t="s">
        <v>74</v>
      </c>
      <c r="B39" s="22" t="s">
        <v>75</v>
      </c>
      <c r="C39" s="23">
        <f t="shared" si="0"/>
        <v>10721</v>
      </c>
      <c r="D39" s="24">
        <v>10072</v>
      </c>
      <c r="E39" s="24">
        <v>649</v>
      </c>
    </row>
    <row r="40" spans="1:5">
      <c r="A40" s="21" t="s">
        <v>76</v>
      </c>
      <c r="B40" s="22" t="s">
        <v>77</v>
      </c>
      <c r="C40" s="23">
        <f t="shared" si="0"/>
        <v>1063</v>
      </c>
      <c r="D40" s="24">
        <v>964</v>
      </c>
      <c r="E40" s="24">
        <v>99</v>
      </c>
    </row>
    <row r="41" spans="1:5">
      <c r="A41" s="21" t="s">
        <v>78</v>
      </c>
      <c r="B41" s="22" t="s">
        <v>79</v>
      </c>
      <c r="C41" s="23">
        <f t="shared" si="0"/>
        <v>155</v>
      </c>
      <c r="D41" s="24">
        <v>148</v>
      </c>
      <c r="E41" s="24">
        <v>7</v>
      </c>
    </row>
    <row r="42" spans="1:5">
      <c r="A42" s="27" t="s">
        <v>80</v>
      </c>
      <c r="B42" s="22" t="s">
        <v>81</v>
      </c>
      <c r="C42" s="23">
        <f t="shared" si="0"/>
        <v>52610</v>
      </c>
      <c r="D42" s="25">
        <v>52076</v>
      </c>
      <c r="E42" s="25">
        <v>534</v>
      </c>
    </row>
    <row r="43" spans="1:5">
      <c r="A43" s="21" t="s">
        <v>82</v>
      </c>
      <c r="B43" s="22" t="s">
        <v>83</v>
      </c>
      <c r="C43" s="23">
        <f t="shared" si="0"/>
        <v>12559</v>
      </c>
      <c r="D43" s="25">
        <v>12448</v>
      </c>
      <c r="E43" s="25">
        <v>111</v>
      </c>
    </row>
    <row r="44" spans="1:5">
      <c r="A44" s="21" t="s">
        <v>84</v>
      </c>
      <c r="B44" s="22" t="s">
        <v>85</v>
      </c>
      <c r="C44" s="23">
        <f t="shared" si="0"/>
        <v>40029</v>
      </c>
      <c r="D44" s="25">
        <v>39752</v>
      </c>
      <c r="E44" s="25">
        <v>277</v>
      </c>
    </row>
    <row r="45" spans="1:5">
      <c r="A45" s="21" t="s">
        <v>86</v>
      </c>
      <c r="B45" s="22" t="s">
        <v>87</v>
      </c>
      <c r="C45" s="23">
        <f t="shared" si="0"/>
        <v>43922</v>
      </c>
      <c r="D45" s="25">
        <v>43496</v>
      </c>
      <c r="E45" s="25">
        <v>426</v>
      </c>
    </row>
    <row r="46" spans="1:5">
      <c r="A46" s="21" t="s">
        <v>88</v>
      </c>
      <c r="B46" s="22" t="s">
        <v>89</v>
      </c>
      <c r="C46" s="23">
        <f t="shared" si="0"/>
        <v>55909</v>
      </c>
      <c r="D46" s="25">
        <v>55434</v>
      </c>
      <c r="E46" s="25">
        <v>475</v>
      </c>
    </row>
    <row r="47" spans="1:5">
      <c r="A47" s="21" t="s">
        <v>90</v>
      </c>
      <c r="B47" s="22" t="s">
        <v>91</v>
      </c>
      <c r="C47" s="23">
        <f t="shared" si="0"/>
        <v>31154</v>
      </c>
      <c r="D47" s="25">
        <v>30759</v>
      </c>
      <c r="E47" s="25">
        <v>395</v>
      </c>
    </row>
    <row r="48" spans="1:5">
      <c r="A48" s="21" t="s">
        <v>92</v>
      </c>
      <c r="B48" s="22" t="s">
        <v>93</v>
      </c>
      <c r="C48" s="23">
        <f t="shared" si="0"/>
        <v>20071</v>
      </c>
      <c r="D48" s="25">
        <v>19712</v>
      </c>
      <c r="E48" s="25">
        <v>359</v>
      </c>
    </row>
    <row r="49" spans="1:5">
      <c r="A49" s="21" t="s">
        <v>94</v>
      </c>
      <c r="B49" s="22" t="s">
        <v>95</v>
      </c>
      <c r="C49" s="23">
        <f t="shared" si="0"/>
        <v>9003</v>
      </c>
      <c r="D49" s="25">
        <v>8783</v>
      </c>
      <c r="E49" s="25">
        <v>220</v>
      </c>
    </row>
    <row r="50" spans="1:5">
      <c r="A50" s="21" t="s">
        <v>96</v>
      </c>
      <c r="B50" s="22" t="s">
        <v>97</v>
      </c>
      <c r="C50" s="23">
        <f t="shared" si="0"/>
        <v>31447</v>
      </c>
      <c r="D50" s="25">
        <v>30982</v>
      </c>
      <c r="E50" s="25">
        <v>465</v>
      </c>
    </row>
    <row r="51" spans="1:5">
      <c r="A51" s="21" t="s">
        <v>98</v>
      </c>
      <c r="B51" s="22" t="s">
        <v>99</v>
      </c>
      <c r="C51" s="23">
        <f t="shared" si="0"/>
        <v>7782</v>
      </c>
      <c r="D51" s="25">
        <v>7597</v>
      </c>
      <c r="E51" s="25">
        <v>185</v>
      </c>
    </row>
    <row r="52" spans="1:5">
      <c r="A52" s="21" t="s">
        <v>100</v>
      </c>
      <c r="B52" s="22" t="s">
        <v>101</v>
      </c>
      <c r="C52" s="23">
        <f t="shared" si="0"/>
        <v>9364</v>
      </c>
      <c r="D52" s="25">
        <v>9178</v>
      </c>
      <c r="E52" s="25">
        <v>186</v>
      </c>
    </row>
    <row r="53" spans="1:5">
      <c r="A53" s="21" t="s">
        <v>102</v>
      </c>
      <c r="B53" s="22" t="s">
        <v>103</v>
      </c>
      <c r="C53" s="23">
        <f t="shared" si="0"/>
        <v>8522</v>
      </c>
      <c r="D53" s="25">
        <v>8274</v>
      </c>
      <c r="E53" s="25">
        <v>248</v>
      </c>
    </row>
    <row r="54" spans="1:5">
      <c r="A54" s="21" t="s">
        <v>104</v>
      </c>
      <c r="B54" s="22" t="s">
        <v>105</v>
      </c>
      <c r="C54" s="23">
        <f t="shared" si="0"/>
        <v>98506</v>
      </c>
      <c r="D54" s="25">
        <v>97844</v>
      </c>
      <c r="E54" s="25">
        <v>662</v>
      </c>
    </row>
    <row r="55" spans="1:5">
      <c r="A55" s="21" t="s">
        <v>106</v>
      </c>
      <c r="B55" s="22" t="s">
        <v>107</v>
      </c>
      <c r="C55" s="23">
        <f t="shared" si="0"/>
        <v>25522</v>
      </c>
      <c r="D55" s="25">
        <v>25253</v>
      </c>
      <c r="E55" s="25">
        <v>269</v>
      </c>
    </row>
    <row r="56" spans="1:5">
      <c r="A56" s="21" t="s">
        <v>108</v>
      </c>
      <c r="B56" s="22" t="s">
        <v>109</v>
      </c>
      <c r="C56" s="23">
        <f t="shared" si="0"/>
        <v>14972</v>
      </c>
      <c r="D56" s="25">
        <v>14672</v>
      </c>
      <c r="E56" s="25">
        <v>300</v>
      </c>
    </row>
    <row r="57" spans="1:5">
      <c r="A57" s="25" t="s">
        <v>110</v>
      </c>
      <c r="B57" s="26" t="s">
        <v>111</v>
      </c>
      <c r="C57" s="25">
        <f t="shared" si="0"/>
        <v>663</v>
      </c>
      <c r="D57" s="25">
        <v>639</v>
      </c>
      <c r="E57" s="25">
        <v>24</v>
      </c>
    </row>
  </sheetData>
  <mergeCells count="4">
    <mergeCell ref="A1:E1"/>
    <mergeCell ref="A2:E2"/>
    <mergeCell ref="A7:B7"/>
    <mergeCell ref="A5:B6"/>
  </mergeCells>
  <printOptions horizontalCentered="1"/>
  <pageMargins left="0.669444444444445" right="0.669444444444445" top="0.979166666666667" bottom="0.788888888888889" header="0.509027777777778" footer="0.509027777777778"/>
  <pageSetup paperSize="9" scale="78" firstPageNumber="119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2023-04-10T07:23:00Z</dcterms:created>
  <dcterms:modified xsi:type="dcterms:W3CDTF">2023-04-10T09:56:39Z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D0A2757ECF8945E1AD299F46014998A6_11</vt:lpwstr>
  </property>
  <property fmtid="{D5CDD505-2E9C-101B-9397-08002B2CF9AE}" pid="3" name="KSOProductBuildVer">
    <vt:lpwstr>2052-11.1.0.14036</vt:lpwstr>
  </property>
</Properties>
</file>